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F03F2347-7579-478C-B2C4-80FA2B3884DA}" xr6:coauthVersionLast="47" xr6:coauthVersionMax="47" xr10:uidLastSave="{00000000-0000-0000-0000-000000000000}"/>
  <bookViews>
    <workbookView xWindow="1100" yWindow="1100" windowWidth="14400" windowHeight="7270" firstSheet="1" activeTab="1" xr2:uid="{00000000-000D-0000-FFFF-FFFF00000000}"/>
  </bookViews>
  <sheets>
    <sheet name="Beskrivning" sheetId="4" r:id="rId1"/>
    <sheet name="Grundpris" sheetId="1" r:id="rId2"/>
    <sheet name=" Jour och beredskap tillägg" sheetId="2" r:id="rId3"/>
    <sheet name="Jour och beredskap ej utfört" sheetId="5" r:id="rId4"/>
    <sheet name="Reseschablon" sheetId="8" r:id="rId5"/>
    <sheet name="Introduktion" sheetId="9" r:id="rId6"/>
    <sheet name="Exempel" sheetId="7" r:id="rId7"/>
  </sheets>
  <definedNames>
    <definedName name="_xlnm._FilterDatabase" localSheetId="2" hidden="1">' Jour och beredskap tillägg'!$A$7:$A$37</definedName>
    <definedName name="_xlnm._FilterDatabase" localSheetId="3" hidden="1">'Jour och beredskap ej utfört'!$A$7:$A$67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1" i="2"/>
  <c r="A1" i="1"/>
  <c r="E11" i="7"/>
  <c r="E20" i="7"/>
  <c r="E19" i="7"/>
  <c r="E10" i="7"/>
  <c r="E12" i="7" l="1"/>
  <c r="E21" i="7"/>
</calcChain>
</file>

<file path=xl/sharedStrings.xml><?xml version="1.0" encoding="utf-8"?>
<sst xmlns="http://schemas.openxmlformats.org/spreadsheetml/2006/main" count="694" uniqueCount="362">
  <si>
    <t>Nationellt artikelsystem</t>
  </si>
  <si>
    <t>AVTAL RS 202203983 -</t>
  </si>
  <si>
    <t>Hyrpersonal inom hälso- och sjukvård för Sveriges regioner</t>
  </si>
  <si>
    <t>Anbudsområde läkare</t>
  </si>
  <si>
    <t>BESKRIVNING ARTIKLAR</t>
  </si>
  <si>
    <t>Kolumn A Grundpris artikelnummer position 1</t>
  </si>
  <si>
    <t>Position 1 i artikelnumret för grundpris anger vilken zon artikeln gäller för.</t>
  </si>
  <si>
    <t>Kolumn A Grundpris artikelnummer övriga positioner</t>
  </si>
  <si>
    <t>Övriga positioner i artikelnumret utgörs av det nummer som anges för kompetensen i Socialstyrelsens nationella yrkeskodverk. Yrkeskategorikoderna utgår från legitimerade yrkeskategorier som finns i "Registret över hälso- och sjukvårdspersonal", samt från specialistinriktningar för läkare (SOSFS 2015:8) och specialistinriktningar för tandläkare (SOSFS 2017:77).
Specialistinriktningar för sjuksköterskor är hämtade från Socialstyrelsens rapport 'Bedömning av tillgång och efterfrågan på legitimerad personal i hälso- och sjukvård samt tandvård. Planeringsstöd för 2019.</t>
  </si>
  <si>
    <t>Kolumn B Grundpris</t>
  </si>
  <si>
    <t>Artikelnumret ska benämnas enligt kolumn B Artikel</t>
  </si>
  <si>
    <t>Kolumn C Grundpris</t>
  </si>
  <si>
    <t xml:space="preserve">I kolumn C artikelbeskrivning anges ytterligare information för att beskriva artikeln. Den informationen ska inte användas som benämning på artikeln. </t>
  </si>
  <si>
    <t>Jour och beredskap tillägg</t>
  </si>
  <si>
    <t>Position 1 i artikelnumret för tillägg anger vilken zon artikeln gäller för. Artikelnumret ska benämnas enligt kolumn B Artikel. Artiklarna ska användas i kombination med artiklar för grundpris.</t>
  </si>
  <si>
    <t>Jour och beredskap ej utfört arbete</t>
  </si>
  <si>
    <t>Position 1 i artikelnumret för tillägg anger vilken zon artikeln gäller för. Artikelnumret ska benämnas enligt kolumn B Artikel. Artiklarna är fristående och ska inte användas i kombination med artiklar för grundpris.</t>
  </si>
  <si>
    <t>Reseschablon</t>
  </si>
  <si>
    <t>Position 1 i artikelnumret för tillägg anger vilken zon artikeln gäller för. Artikelnumret ska benämnas enligt kolumn B Artikel.</t>
  </si>
  <si>
    <t>Samtliga priser i artikel och priskatalogen kolumn C är beräknade i enlighet med Bilaga Ersättning läkare och sjuksköterskor, uppdaterad 240104</t>
  </si>
  <si>
    <t>RS 202203983- Hyrpersonal inom hälso- och sjukvård för Sveriges regioner</t>
  </si>
  <si>
    <t>En del benämningar på artiklar är långa. I de fall inte hela benämningen är möjlig att hantera i ett affärssystem används så mycket som möjligt</t>
  </si>
  <si>
    <t>av benämningen på artikeln utan förkortningar.</t>
  </si>
  <si>
    <t>Hyrpersonal  hälso- och sjukvård för Sveriges regioner</t>
  </si>
  <si>
    <t>Artikelnummer</t>
  </si>
  <si>
    <t>Artikel (Yrkeskategori enl Socialstyrelsen)</t>
  </si>
  <si>
    <t>Artikelbeskrivning</t>
  </si>
  <si>
    <t>Pris</t>
  </si>
  <si>
    <t>Zon</t>
  </si>
  <si>
    <t>Legitimerad läkare zon 1</t>
  </si>
  <si>
    <t>Legitimerad läkare</t>
  </si>
  <si>
    <t>Legitimerad läkare zon 2</t>
  </si>
  <si>
    <t>Legitimerad läkare zon 3</t>
  </si>
  <si>
    <t>ST-läkare zon 1</t>
  </si>
  <si>
    <t>Läkare under specialistutbildning</t>
  </si>
  <si>
    <t>ST-läkare zon 2</t>
  </si>
  <si>
    <t>ST-läkare zon 3</t>
  </si>
  <si>
    <t>Specialistläkare kirurgi zon 1</t>
  </si>
  <si>
    <t>Kirurgi</t>
  </si>
  <si>
    <t>Specialistläkare kirurgi zon 2</t>
  </si>
  <si>
    <t>Specialistläkare kirurgi zon 3</t>
  </si>
  <si>
    <t>Specialistläkare thoraxkirurgi zon 1</t>
  </si>
  <si>
    <t>Thoraxkirurgi</t>
  </si>
  <si>
    <t>Specialistläkare  thoraxkirurgi zon 2</t>
  </si>
  <si>
    <t>Specialistläkare  thoraxkirurgi zon 3</t>
  </si>
  <si>
    <t>Specialistläkare Ortopedi zon 1</t>
  </si>
  <si>
    <t>Ortopedi</t>
  </si>
  <si>
    <t>Specialistläkare Ortopedi zon 2</t>
  </si>
  <si>
    <t>Specialistläkare Ortopedi zon 3</t>
  </si>
  <si>
    <t>Specialistläkare  anestesi och intensivvård zon 1</t>
  </si>
  <si>
    <t>Anestesi och intensivvård</t>
  </si>
  <si>
    <t>Specialistläkare  anestesi och intensivvård zon 2</t>
  </si>
  <si>
    <t>Specialistläkare  anestesi och intensivvård zon 3</t>
  </si>
  <si>
    <t>Specialistläkare  obstetrik och gynekologi zon 1</t>
  </si>
  <si>
    <t>Obstetrik och gynekologi</t>
  </si>
  <si>
    <t>Specialistläkare  obstetrik och gynekologi zon 2</t>
  </si>
  <si>
    <t>Specialistläkare  obstetrik och gynekologi zon 3</t>
  </si>
  <si>
    <t>Specialistläkare  öron-, näs- och halssjukdomar zon 1</t>
  </si>
  <si>
    <t>Öron-, näs- och halssjukdomar</t>
  </si>
  <si>
    <t>Specialistläkare  öron-, näs- och halssjukdomar zon 2</t>
  </si>
  <si>
    <t>Specialistläkare  öron-, näs- och halssjukdomar zon 3</t>
  </si>
  <si>
    <t>Specialistläkare  hörsel- och balansrubbningar zon 1</t>
  </si>
  <si>
    <t>Hörsel- och balansrubbningar</t>
  </si>
  <si>
    <t>Specialistläkare  hörsel- och balansrubbningar zon 2</t>
  </si>
  <si>
    <t>Specialistläkare  hörsel- och balansrubbningar zon 3</t>
  </si>
  <si>
    <t>Specialistläkare  röst- och talrubbningar zon 1</t>
  </si>
  <si>
    <t>Röst- och talrubbningar</t>
  </si>
  <si>
    <t>Specialistläkare  röst- och talrubbningar zon 2</t>
  </si>
  <si>
    <t>Specialistläkare  röst- och talrubbningar zon 3</t>
  </si>
  <si>
    <t>Specialistläkare  ögonsjukdomar zon 1</t>
  </si>
  <si>
    <t>Ögonsjukdomar</t>
  </si>
  <si>
    <t>Specialistläkare  ögonsjukdomar zon 2</t>
  </si>
  <si>
    <t>Specialistläkare  ögonsjukdomar zon 3</t>
  </si>
  <si>
    <t>Specialistläkare  barn- och ungdomskirurgi zon 1</t>
  </si>
  <si>
    <t>Barn- och ungdomskirurgi</t>
  </si>
  <si>
    <t>Specialistläkare  barn- och ungdomskirurgi zon 2</t>
  </si>
  <si>
    <t>Specialistläkare  barn- och ungdomskirurgi zon 3</t>
  </si>
  <si>
    <t>Specialistläkare  handkirurgi zon 1</t>
  </si>
  <si>
    <t>Handkirurgi</t>
  </si>
  <si>
    <t>Specialistläkare  handkirurgi zon 2</t>
  </si>
  <si>
    <t>Specialistläkare  handkirurgi zon 3</t>
  </si>
  <si>
    <t>Specialistläkare  kärlkirurgi zon 1</t>
  </si>
  <si>
    <t>Kärlkirurgi</t>
  </si>
  <si>
    <t>Specialistläkare  kärlkirurgi zon 2</t>
  </si>
  <si>
    <t>Specialistläkare  kärlkirurgi zon 3</t>
  </si>
  <si>
    <t>Specialistläkare  plastikkirurgi zon 1</t>
  </si>
  <si>
    <t>Plastikkirurgi</t>
  </si>
  <si>
    <t>Specialistläkare  plastikkirurgi zon 2</t>
  </si>
  <si>
    <t>Specialistläkare  plastikkirurgi zon 3</t>
  </si>
  <si>
    <t>Specialistläkare  urologi zon 1</t>
  </si>
  <si>
    <t>Urologi</t>
  </si>
  <si>
    <t>Specialistläkare  urologi zon 2</t>
  </si>
  <si>
    <t>Specialistläkare  urologi zon 3</t>
  </si>
  <si>
    <t>Specialistläkare  kardiologi zon 1</t>
  </si>
  <si>
    <t>Kardiologi</t>
  </si>
  <si>
    <t>Specialistläkare  kardiologi zon 2</t>
  </si>
  <si>
    <t>Specialistläkare  kardiologi zon 3</t>
  </si>
  <si>
    <t>Specialistläkare  medicinsk gastroenterologi och hepatologi zon 1</t>
  </si>
  <si>
    <t>Medicinsk gastroenterologi och hepatologi</t>
  </si>
  <si>
    <t>Specialistläkare  medicinsk gastroenterologi och hepatologi zon 2</t>
  </si>
  <si>
    <t>Specialistläkare  medicinsk gastroenterologi och hepatologi zon 3</t>
  </si>
  <si>
    <t>Specialistläkare  endokrinologi och diabetologi zon 1</t>
  </si>
  <si>
    <t>Endokrinologi och diabetologi</t>
  </si>
  <si>
    <t>Specialistläkare  endokrinologi och diabetologi zon 2</t>
  </si>
  <si>
    <t>Specialistläkare  endokrinologi och diabetologi zon 3</t>
  </si>
  <si>
    <t>Specialistläkare  njurmedicin zon 1</t>
  </si>
  <si>
    <t>Njurmedicin</t>
  </si>
  <si>
    <t>Specialistläkare  njurmedicin zon 2</t>
  </si>
  <si>
    <t>Specialistläkare  njurmedicin zon 3</t>
  </si>
  <si>
    <t>Specialistläkare  lungsjukdomar zon 1</t>
  </si>
  <si>
    <t>Lungsjukdomar</t>
  </si>
  <si>
    <t>Specialistläkare  lungsjukdomar zon 2</t>
  </si>
  <si>
    <t>Specialistläkare  lungsjukdomar zon 3</t>
  </si>
  <si>
    <t>Specialistläkare  hematologi zon 1</t>
  </si>
  <si>
    <t>Hematologi</t>
  </si>
  <si>
    <t>Specialistläkare  hematologi zon 2</t>
  </si>
  <si>
    <t>Specialistläkare  hematologi zon 3</t>
  </si>
  <si>
    <t>Specialistläkare  geriatrik zon 1</t>
  </si>
  <si>
    <t>Geriatrik</t>
  </si>
  <si>
    <t>Specialistläkare  geriatrik zon 2</t>
  </si>
  <si>
    <t>Specialistläkare  geriatrik zon 3</t>
  </si>
  <si>
    <t>Specialistläkare  internmedicin zon 1</t>
  </si>
  <si>
    <t>Internmedicin</t>
  </si>
  <si>
    <t>Specialistläkare  internmedicin zon 2</t>
  </si>
  <si>
    <t>Specialistläkare  internmedicin zon 3</t>
  </si>
  <si>
    <t>Specialistläkare  barn- och ungdomsmedicin zon 1</t>
  </si>
  <si>
    <t>Barn- och ungdomsmedicin</t>
  </si>
  <si>
    <t>Specialistläkare  barn- och ungdomsmedicin zon 2</t>
  </si>
  <si>
    <t>Specialistläkare  barn- och ungdomsmedicin zon 3</t>
  </si>
  <si>
    <t>Specialistläkare  barn- och ungdomsallergologi zon 1</t>
  </si>
  <si>
    <t>Barn- och ungdomsallergologi</t>
  </si>
  <si>
    <t>Specialistläkare  barn- och ungdomsallergologi zon 2</t>
  </si>
  <si>
    <t>Specialistläkare  barn- och ungdomsallergologi zon 3</t>
  </si>
  <si>
    <t>Specialistläkare  barn- och ungdomsneurologi med habilitering zon 1</t>
  </si>
  <si>
    <t>Barn- och ungdomsneurologi med habilitering</t>
  </si>
  <si>
    <t>Specialistläkare  barn- och ungdomsneurologi med habilitering zon 2</t>
  </si>
  <si>
    <t>Specialistläkare  barn- och ungdomsneurologi med habilitering zon 3</t>
  </si>
  <si>
    <t>Specialistläkare  neonatologi zon 1</t>
  </si>
  <si>
    <t>Neonatologi</t>
  </si>
  <si>
    <t>Specialistläkare  neonatologi zon 2</t>
  </si>
  <si>
    <t>Specialistläkare  neonatologi zon 3</t>
  </si>
  <si>
    <t>Specialistläkare  barn- och ungdomshematologi och onkologi zon 1</t>
  </si>
  <si>
    <t>Barn- och ungdomshematologi och onkologi</t>
  </si>
  <si>
    <t>Specialistläkare  barn- och ungdomshematologi och onkologi zon 2</t>
  </si>
  <si>
    <t>Specialistläkare  barn- och ungdomshematologi och onkologi zon 3</t>
  </si>
  <si>
    <t>Specialistläkare  barn- och ungdomskardiologi zon 1</t>
  </si>
  <si>
    <t>Barn- och ungdomskardiologi</t>
  </si>
  <si>
    <t>Specialistläkare  barn- och ungdomskardiologi zon 2</t>
  </si>
  <si>
    <t>Specialistläkare  barn- och ungdomskardiologi zon 3</t>
  </si>
  <si>
    <t>Specialistläkare  psykiatri zon 1</t>
  </si>
  <si>
    <t>Psykiatri</t>
  </si>
  <si>
    <t>Specialistläkare  psykiatri zon 2</t>
  </si>
  <si>
    <t>Specialistläkare  psykiatri zon 3</t>
  </si>
  <si>
    <t>Specialistläkare  rättspsykiatri zon 1</t>
  </si>
  <si>
    <t>Rättspsykiatri</t>
  </si>
  <si>
    <t>Specialistläkare  rättspsykiatri zon 2</t>
  </si>
  <si>
    <t>Specialistläkare  rättspsykiatri zon 3</t>
  </si>
  <si>
    <t>Specialistläkare  barn- och ungdomspsykiatri zon 1</t>
  </si>
  <si>
    <t>Barn- och ungdomspsykiatri</t>
  </si>
  <si>
    <t>Specialistläkare  barn- och ungdomspsykiatri zon 2</t>
  </si>
  <si>
    <t>Specialistläkare  barn- och ungdomspsykiatri zon 3</t>
  </si>
  <si>
    <t>Specialistläkare  radiologi zon 1</t>
  </si>
  <si>
    <t>Radiologi</t>
  </si>
  <si>
    <t>Specialistläkare  radiologi zon 2</t>
  </si>
  <si>
    <t>Specialistläkare  radiologi zon 3</t>
  </si>
  <si>
    <t>Specialistläkare  neuroradiologi zon 1</t>
  </si>
  <si>
    <t>Neuroradiologi</t>
  </si>
  <si>
    <t>Specialistläkare  neuroradiologi zon 2</t>
  </si>
  <si>
    <t>Specialistläkare  neuroradiologi zon 3</t>
  </si>
  <si>
    <t>Specialistläkare  klinisk fysiologi zon 1</t>
  </si>
  <si>
    <t>Klinisk fysiologi</t>
  </si>
  <si>
    <t>Specialistläkare  klinisk fysiologi zon 2</t>
  </si>
  <si>
    <t>Specialistläkare  klinisk fysiologi zon 3</t>
  </si>
  <si>
    <t>Specialistläkare  klinisk immunologi och transfusionsmedicin zon 1</t>
  </si>
  <si>
    <t>Klinisk immunologi och transfusionsmedicin</t>
  </si>
  <si>
    <t>Specialistläkare  klinisk immunologi och transfusionsmedicin zon 2</t>
  </si>
  <si>
    <t>Specialistläkare  klinisk immunologi och transfusionsmedicin zon 3</t>
  </si>
  <si>
    <t>Specialistläkare  klinisk mikrobiologi zon 1</t>
  </si>
  <si>
    <t>Klinisk mikrobiologi</t>
  </si>
  <si>
    <t>Specialistläkare  klinisk mikrobiologi zon 2</t>
  </si>
  <si>
    <t>Specialistläkare  klinisk mikrobiologi zon 3</t>
  </si>
  <si>
    <t>Specialistläkare  klinisk kemi zon 1</t>
  </si>
  <si>
    <t>Klinisk kemi</t>
  </si>
  <si>
    <t>Specialistläkare  klinisk kemi zon 2</t>
  </si>
  <si>
    <t>Specialistläkare  klinisk kemi zon 3</t>
  </si>
  <si>
    <t>Specialistläkare  klinisk patologi zon 1</t>
  </si>
  <si>
    <t>Klinisk patologi</t>
  </si>
  <si>
    <t>Specialistläkare  klinisk patologi zon 2</t>
  </si>
  <si>
    <t>Specialistläkare  klinisk patologi zon 3</t>
  </si>
  <si>
    <t>Specialistläkare  neurologi zon 1</t>
  </si>
  <si>
    <t>Neurologi</t>
  </si>
  <si>
    <t>Specialistläkare  neurologi zon 2</t>
  </si>
  <si>
    <t>Specialistläkare  neurologi zon 3</t>
  </si>
  <si>
    <t>Specialistläkare  neurokirurgi zon 1</t>
  </si>
  <si>
    <t>Neurokirurgi</t>
  </si>
  <si>
    <t>Specialistläkare  neurokirurgi zon 2</t>
  </si>
  <si>
    <t>Specialistläkare  neurokirurgi zon 3</t>
  </si>
  <si>
    <t>Specialistläkare  klinisk neurofysiologi zon 1</t>
  </si>
  <si>
    <t>Klinisk neurofysiologi</t>
  </si>
  <si>
    <t>Specialistläkare  klinisk neurofysiologi zon 2</t>
  </si>
  <si>
    <t>Specialistläkare  klinisk neurofysiologi zon 3</t>
  </si>
  <si>
    <t>Specialistläkare  rehabiliteringsmedicin zon 1</t>
  </si>
  <si>
    <t>Rehabiliteringsmedicin</t>
  </si>
  <si>
    <t>Specialistläkare  rehabiliteringsmedicin zon 2</t>
  </si>
  <si>
    <t>Specialistläkare  rehabiliteringsmedicin zon 3</t>
  </si>
  <si>
    <t>Specialistläkare  klinisk farmakologi zon 1</t>
  </si>
  <si>
    <t>Klinisk farmakologi</t>
  </si>
  <si>
    <t>Specialistläkare  klinisk farmakologi zon 2</t>
  </si>
  <si>
    <t>Specialistläkare  klinisk farmakologi zon 3</t>
  </si>
  <si>
    <t>Specialistläkare  allmänmedicin zon 1</t>
  </si>
  <si>
    <t>Allmänmedicin</t>
  </si>
  <si>
    <t>Specialistläkare  allmänmedicin zon 2</t>
  </si>
  <si>
    <t>Specialistläkare  allmänmedicin zon 3</t>
  </si>
  <si>
    <t>Specialistläkare  onkologi zon 1</t>
  </si>
  <si>
    <t>Onkologi</t>
  </si>
  <si>
    <t>Specialistläkare  onkologi zon 2</t>
  </si>
  <si>
    <t>Specialistläkare  onkologi zon 3</t>
  </si>
  <si>
    <t>Specialistläkare  infektionssjukdomar zon 1</t>
  </si>
  <si>
    <t>Infektionssjukdomar</t>
  </si>
  <si>
    <t>Specialistläkare  infektionssjukdomar zon 2</t>
  </si>
  <si>
    <t>Specialistläkare  infektionssjukdomar zon 3</t>
  </si>
  <si>
    <t>Specialistläkare  klinisk genetik zon 1</t>
  </si>
  <si>
    <t>Klinisk genetik</t>
  </si>
  <si>
    <t>Specialistläkare  klinisk genetik zon 2</t>
  </si>
  <si>
    <t>Specialistläkare  klinisk genetik zon 3</t>
  </si>
  <si>
    <t>Specialistläkare  arbets- och miljömedicin zon 1</t>
  </si>
  <si>
    <t>Arbets- och miljömedicin</t>
  </si>
  <si>
    <t>Specialistläkare  arbets- och miljömedicin zon 2</t>
  </si>
  <si>
    <t>Specialistläkare  arbets- och miljömedicin zon 3</t>
  </si>
  <si>
    <t>Specialistläkare  hud- och könssjukdomar zon 1</t>
  </si>
  <si>
    <t>Hud- och könssjukdomar</t>
  </si>
  <si>
    <t>Specialistläkare  hud- och könssjukdomar zon 2</t>
  </si>
  <si>
    <t>Specialistläkare  hud- och könssjukdomar zon 3</t>
  </si>
  <si>
    <t>Specialistläkare  reumatologi zon 1</t>
  </si>
  <si>
    <t>Reumatologi</t>
  </si>
  <si>
    <t>Specialistläkare  reumatologi zon 2</t>
  </si>
  <si>
    <t>Specialistläkare  reumatologi zon 3</t>
  </si>
  <si>
    <t>Specialistläkare  socialmedicin zon 1</t>
  </si>
  <si>
    <t>Socialmedicin</t>
  </si>
  <si>
    <t>Specialistläkare  socialmedicin zon 2</t>
  </si>
  <si>
    <t>Specialistläkare  socialmedicin zon 3</t>
  </si>
  <si>
    <t>Specialistläkare  rättsmedicin zon 1</t>
  </si>
  <si>
    <t>Rättsmedicin</t>
  </si>
  <si>
    <t>Specialistläkare  rättsmedicin zon 2</t>
  </si>
  <si>
    <t>Specialistläkare  rättsmedicin zon 3</t>
  </si>
  <si>
    <t>Specialistläkare  akutsjukvård zon 1</t>
  </si>
  <si>
    <t>Akutsjukvård</t>
  </si>
  <si>
    <t>Specialistläkare  akutsjukvård zon 2</t>
  </si>
  <si>
    <t>Specialistläkare  akutsjukvård zon 3</t>
  </si>
  <si>
    <t>Specialistläkare  allergologi zon 1</t>
  </si>
  <si>
    <t>Allergologi</t>
  </si>
  <si>
    <t>Specialistläkare  allergologi zon 2</t>
  </si>
  <si>
    <t>Specialistläkare  allergologi zon 3</t>
  </si>
  <si>
    <t>Specialistläkare  arbetsmedicin zon 1</t>
  </si>
  <si>
    <t>Arbetsmedicin</t>
  </si>
  <si>
    <t>Specialistläkare  arbetsmedicin zon 2</t>
  </si>
  <si>
    <t>Specialistläkare  arbetsmedicin zon 3</t>
  </si>
  <si>
    <t>Specialistläkare  beroendemedicin zon 1</t>
  </si>
  <si>
    <t>Beroendemedicin</t>
  </si>
  <si>
    <t>Specialistläkare  beroendemedicin zon 2</t>
  </si>
  <si>
    <t>Specialistläkare  beroendemedicin zon 3</t>
  </si>
  <si>
    <t>Specialistläkare  gynekologisk onkologi zon 1</t>
  </si>
  <si>
    <t>Gynekologisk onkologi</t>
  </si>
  <si>
    <t>Specialistläkare  gynekologisk onkologi zon 2</t>
  </si>
  <si>
    <t>Specialistläkare  gynekologisk onkologi zon 3</t>
  </si>
  <si>
    <t>Specialistläkare  nuklearmedicin zon 1</t>
  </si>
  <si>
    <t>Nuklearmedicin</t>
  </si>
  <si>
    <t>Specialistläkare  nuklearmedicin zon 2</t>
  </si>
  <si>
    <t>Specialistläkare  nuklearmedicin zon 3</t>
  </si>
  <si>
    <t>Specialistläkare  palliativ medicin zon 1</t>
  </si>
  <si>
    <t>Palliativ medicin</t>
  </si>
  <si>
    <t>Specialistläkare  palliativ medicin zon 2</t>
  </si>
  <si>
    <t>Specialistläkare  palliativ medicin zon 3</t>
  </si>
  <si>
    <t>Specialistläkare  skolhälsovård zon 1</t>
  </si>
  <si>
    <t>Skolhälsovård</t>
  </si>
  <si>
    <t>Specialistläkare  skolhälsovård zon 2</t>
  </si>
  <si>
    <t>Specialistläkare  skolhälsovård zon 3</t>
  </si>
  <si>
    <t>Specialistläkare  smärtlindring zon 1</t>
  </si>
  <si>
    <t>Smärtlindring</t>
  </si>
  <si>
    <t>Specialistläkare  smärtlindring zon 2</t>
  </si>
  <si>
    <t>Specialistläkare  smärtlindring zon 3</t>
  </si>
  <si>
    <t>Specialistläkare  vårdhygien zon 1</t>
  </si>
  <si>
    <t>Vårdhygien</t>
  </si>
  <si>
    <t>Specialistläkare  vårdhygien zon 2</t>
  </si>
  <si>
    <t>Specialistläkare  vårdhygien zon 3</t>
  </si>
  <si>
    <t>Specialistläkare  äldrepsykiatri zon 1</t>
  </si>
  <si>
    <t>Äldrepsykiatri</t>
  </si>
  <si>
    <t>Specialistläkare  äldrepsykiatri zon 2</t>
  </si>
  <si>
    <t>Specialistläkare  äldrepsykiatri zon 3</t>
  </si>
  <si>
    <t>Specialistläkare, annan specificerad (Timprisreducering -10%) zon 1</t>
  </si>
  <si>
    <t>Annan specialistläkarkompetens (Timprisreducering -10%)</t>
  </si>
  <si>
    <t>Specialistläkare, annan specificerad  (Timprisreducering -10%) zon 2</t>
  </si>
  <si>
    <t>Specialistläkare, annan specificerad  (Timprisreducering -10%) zon 3</t>
  </si>
  <si>
    <t>JOUR OCH BEREDSKAP UTFÖRT ARBETE</t>
  </si>
  <si>
    <t>Artikel (Jour och beredskap)</t>
  </si>
  <si>
    <t>x2,0 J/B utfört arbete Legitimerad läkare och ST-läkare</t>
  </si>
  <si>
    <t>Jour/beredskap utfört arbete a. kl. 00.00-24.00 på söndag, helgdag och storhelg; kl. 13.00-24.00 dag före sön- helgdag och storhelg samt vardag kl.00.00-07.00 (x2,0)</t>
  </si>
  <si>
    <t>x2,0 J/B utfört arbete specialistläkare</t>
  </si>
  <si>
    <t>x2,0 J/B utfört arbete specialistläkare, annan kompetens, timprisreducering (-10%)</t>
  </si>
  <si>
    <t>Jour/beredskap utfört arbete a. kl. 00.00-24.00 på söndag, helgdag och storhelg; kl. 13.00-24.00 dag före sön- helgdag och storhelg samt vardag kl.00.00-07.00 (x2,0) Annan specialistläkarkompetens, timprisreducering (-10%)</t>
  </si>
  <si>
    <t>x2,0 J/B utfört arbete specialistläkare Hud- och kön, Psykiatri, Radiologi, Ögon</t>
  </si>
  <si>
    <t>x2,0 J/B utfört arbete specialistläkare Klinisk patologi, Rättsmedicin</t>
  </si>
  <si>
    <t>x1,5 J/B utfört arbete Legitimerad läkare och ST-läkare</t>
  </si>
  <si>
    <t>Jour/beredskap b. kl. 07.00-13.00 på dag före sön- helgdag och storhelg samt vardag kl. 21.00-24.00 utfört arbete (x1,5)</t>
  </si>
  <si>
    <t>x1,5 J/B utfört arbete specialistläkare</t>
  </si>
  <si>
    <t>x1,5 J/B utfört arbete specialistläkare, annan kompetens, timprisreducering (-10%)</t>
  </si>
  <si>
    <t>Jour/beredskap b. kl. 07.00-13.00 på dag före sön- helgdag och storhelg samt vardag kl. 21.00-24.00 utfört arbete (x1,5) Annan specialistläkarkompetens, timprisreducering (-10%)</t>
  </si>
  <si>
    <t>x1,5 J/B utfört arbete specialistläkare Hud- och kön, Psykiatri, Radiologi, Ögon</t>
  </si>
  <si>
    <t>x1,5 J/B utfört arbete specialistläkare Klinisk patologi, Rättsmedicin</t>
  </si>
  <si>
    <t>JOUR OCH BEREDSKAP EJ UTFÖRT ARBETE</t>
  </si>
  <si>
    <t>x0,50 J ej utfört arbete Legitimerad läkare och ST-läkare</t>
  </si>
  <si>
    <t>Jour ej utfört arbete från kl. 07.00 vardag före sön- helgdag, storhelg till kl. 07.00 vardag efter sön- och helgdag  (x0,50)</t>
  </si>
  <si>
    <t xml:space="preserve"> x0,50 J ej utfört arbete specialistläkare</t>
  </si>
  <si>
    <t>x0,50 J ej utfört arbete specialistläkare, annan kompetens, timprisreducering (-10%)</t>
  </si>
  <si>
    <t xml:space="preserve">Jour ej utfört arbete från kl. 07.00 vardag före sön- helgdag, storhelg till kl. 07.00 vardag efter sön- och helgdag  (x0,50) Annan specialistläkarkompetens, timprisreducering (-10%) </t>
  </si>
  <si>
    <t>x0,50 J ej utfört arbete specialistläkare Hud- och kön, Psykiatri, Radiologi, Ögon</t>
  </si>
  <si>
    <t>x0,50 J ej utfört arbete specialistläkare Klinisk patologi, Rättsmedicin</t>
  </si>
  <si>
    <t>x0,22 B ej utfört arbete Legitimerad läkare och ST-läkare</t>
  </si>
  <si>
    <t>Beredskap ej utfört arbete från kl. 07.00 vardag före sön- helgdag, storhelg till kl. 07.00 vardag efter sön- och helgdag (x0,22)</t>
  </si>
  <si>
    <t>x0,22 B ej utfört arbete specialistläkare</t>
  </si>
  <si>
    <t>x0,22 B ej utfört arbete specialistläkare, annan kompetens, timprisreducering (-10%)</t>
  </si>
  <si>
    <t>Beredskap ej utfört arbete från kl. 07.00 vardag före sön- helgdag, storhelg till kl. 07.00 vardag efter sön- och helgdag (x0,22)Annan specialistläkarkompetens, timprisreducering (-10%)</t>
  </si>
  <si>
    <t>x0,22 B ej utfört arbete specialistläkare Hud- och kön, Psykiatri, Radiologi, Ögon</t>
  </si>
  <si>
    <t>x0,22 B ej utfört arbete specialistläkare läkare Klinisk patologi, Rättsmedicin</t>
  </si>
  <si>
    <t>x0,25 J ej utfört arbete annan tid Legitimerad läkare och ST-läkare</t>
  </si>
  <si>
    <t>Jour ej utfört arbete annan tid (x0,25)</t>
  </si>
  <si>
    <t>x0,25 J ej utfört arbete annan tid specialistläkare</t>
  </si>
  <si>
    <t>x0,25 J ej utfört arbete annan tid specialistläkare, annan kompetens, timprisreducering (-10%)</t>
  </si>
  <si>
    <t>Jour ej utfört arbete annan tid (x0,25) Annan specialistläkarkompetens, timprisreducering (-10%)</t>
  </si>
  <si>
    <t>x0,25 J ej utfört arbete annan tid specialistläkare Hud- och kön, Psykiatri, Radiologi, Ögon</t>
  </si>
  <si>
    <t>x0,25J ej utfört arbete annan tid specialistläkare Hud- och kön, Psykiatri, Radiologi, Ögon</t>
  </si>
  <si>
    <t>x0,25 J ej utfört arbete annan tid specialistläkare Klinisk patologi, Rättsmedicin</t>
  </si>
  <si>
    <t>x0,11 B ej utfört arbete annan tid Legitimerad läkare och ST-läkare</t>
  </si>
  <si>
    <t>Beredskap ej utfört arbete annan tid (x0,11)</t>
  </si>
  <si>
    <t>x0,11 B ej utfört arbete annan tid specialistläkare</t>
  </si>
  <si>
    <t>x0,11 B ej utfört arbete annan tid specialistläkare, annan kompetens, timprisreducering (-10%)</t>
  </si>
  <si>
    <t>Beredskap ej utfört arbete annan tid (x0,11) Annan specialistläkarkompetens, timprisreducering (-10%)</t>
  </si>
  <si>
    <t>x0,11 B ej utfört arbete annan tid specialistläkare Hud- och kön, Psykiatri, Radiologi, Ögon</t>
  </si>
  <si>
    <t>x0,11 B ej utfört arbete annan tid specialistläkare Klinisk patologi, Rättsmedicin</t>
  </si>
  <si>
    <t>Anbudsområde läkare och sjuksköterska</t>
  </si>
  <si>
    <t>Artikel (Reseschablon)</t>
  </si>
  <si>
    <t>Reseschablon (nivå 1) 300-625 km</t>
  </si>
  <si>
    <t>Avstånd enkel resa</t>
  </si>
  <si>
    <t>Reseschablon (nivå 2) 626-900 km</t>
  </si>
  <si>
    <t xml:space="preserve">Reseschablon (nivå 2) 626-900 km </t>
  </si>
  <si>
    <t>Reseschablon (nivå 3) 901-1225 km</t>
  </si>
  <si>
    <t>Reseschablon (nivå 4)1226-  km</t>
  </si>
  <si>
    <t>ARTIKEL OCH PRISKATALOG</t>
  </si>
  <si>
    <t>Exempel 1</t>
  </si>
  <si>
    <t xml:space="preserve">Specialistläkare allmänmedicin ett pass jourcentral vardagkväll kl 17.00-22.00 </t>
  </si>
  <si>
    <t>Borås kommun zon 1</t>
  </si>
  <si>
    <t>Artikel</t>
  </si>
  <si>
    <t>Timmar</t>
  </si>
  <si>
    <t>Summa</t>
  </si>
  <si>
    <t>Datum</t>
  </si>
  <si>
    <t>Exempel 2</t>
  </si>
  <si>
    <t xml:space="preserve">Specialistläkare anestesi och intensivvård ett pass sjukhus lördag kl 08.00 - 17.00 </t>
  </si>
  <si>
    <t>Karlstad kommun zon 2</t>
  </si>
  <si>
    <t>OLIKA FLIKAR - RENA TIMERSÄTTNINGAR OCH TILLÄGG</t>
  </si>
  <si>
    <t>Giltig 2025-01-01 - - 2025-12-31</t>
  </si>
  <si>
    <t>Introduktion</t>
  </si>
  <si>
    <t>Tid för introduktion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</si>
</sst>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/>
    <xf numFmtId="0" fontId="8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5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6" fillId="4" borderId="4" xfId="0" applyFont="1" applyFill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4" borderId="5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5" xfId="0" applyFill="1" applyBorder="1" applyAlignment="1">
      <alignment vertical="top"/>
    </xf>
    <xf numFmtId="0" fontId="1" fillId="2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3" fontId="3" fillId="0" borderId="2" xfId="0" applyNumberFormat="1" applyFont="1" applyBorder="1"/>
    <xf numFmtId="14" fontId="3" fillId="0" borderId="2" xfId="0" applyNumberFormat="1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6" borderId="2" xfId="0" applyFont="1" applyFill="1" applyBorder="1" applyAlignment="1">
      <alignment horizontal="left"/>
    </xf>
    <xf numFmtId="1" fontId="3" fillId="0" borderId="0" xfId="0" applyNumberFormat="1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7" borderId="2" xfId="0" applyFont="1" applyFill="1" applyBorder="1" applyAlignment="1">
      <alignment horizontal="left"/>
    </xf>
    <xf numFmtId="0" fontId="3" fillId="7" borderId="2" xfId="0" applyFont="1" applyFill="1" applyBorder="1"/>
    <xf numFmtId="0" fontId="3" fillId="8" borderId="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0" fontId="0" fillId="7" borderId="2" xfId="0" applyFill="1" applyBorder="1"/>
    <xf numFmtId="2" fontId="3" fillId="7" borderId="2" xfId="0" applyNumberFormat="1" applyFont="1" applyFill="1" applyBorder="1" applyAlignment="1">
      <alignment horizontal="center"/>
    </xf>
    <xf numFmtId="0" fontId="10" fillId="8" borderId="2" xfId="0" applyFont="1" applyFill="1" applyBorder="1" applyAlignment="1">
      <alignment horizontal="left"/>
    </xf>
    <xf numFmtId="164" fontId="0" fillId="7" borderId="2" xfId="0" applyNumberForma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34">
    <dxf>
      <numFmt numFmtId="164" formatCode="#,##0\ _k_r"/>
      <fill>
        <patternFill>
          <bgColor theme="9" tint="0.5999938962981048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>
          <bgColor theme="9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\ _k_r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</font>
      <numFmt numFmtId="164" formatCode="#,##0\ _k_r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E205" totalsRowShown="0" headerRowDxfId="33" dataDxfId="32">
  <autoFilter ref="A7:E205" xr:uid="{00000000-0009-0000-0100-000001000000}"/>
  <tableColumns count="5">
    <tableColumn id="2" xr3:uid="{83CC7B0C-DFFD-4599-ACF1-4E5A272867AB}" name="Artikelnummer" dataDxfId="31"/>
    <tableColumn id="16387" xr3:uid="{00000000-0010-0000-0000-000003400000}" name="Artikel (Yrkeskategori enl Socialstyrelsen)" dataDxfId="30"/>
    <tableColumn id="7" xr3:uid="{00000000-0010-0000-0000-000007000000}" name="Artikelbeskrivning" dataDxfId="29"/>
    <tableColumn id="8" xr3:uid="{00000000-0010-0000-0000-000008000000}" name="Pris" dataDxfId="28"/>
    <tableColumn id="1" xr3:uid="{00000000-0010-0000-0000-000001000000}" name="Zon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3" displayName="Tabell13" ref="A7:E37" totalsRowShown="0" headerRowDxfId="26" dataDxfId="25">
  <autoFilter ref="A7:E37" xr:uid="{00000000-0009-0000-0100-000002000000}"/>
  <tableColumns count="5">
    <tableColumn id="2" xr3:uid="{42390588-1219-4145-AECA-834DCE064EFB}" name="Artikelnummer" dataDxfId="24"/>
    <tableColumn id="16387" xr3:uid="{00000000-0010-0000-0100-000003400000}" name="Artikel (Jour och beredskap)" dataDxfId="23"/>
    <tableColumn id="7" xr3:uid="{00000000-0010-0000-0100-000007000000}" name="Artikelbeskrivning" dataDxfId="22"/>
    <tableColumn id="8" xr3:uid="{00000000-0010-0000-0100-000008000000}" name="Pris" dataDxfId="21"/>
    <tableColumn id="1" xr3:uid="{A2A0EBDF-26F7-4F1E-968B-084A7D7010C7}" name="Zon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135" displayName="Tabell135" ref="A7:E67" totalsRowShown="0" headerRowDxfId="19" dataDxfId="18">
  <autoFilter ref="A7:E67" xr:uid="{00000000-0009-0000-0100-000004000000}"/>
  <tableColumns count="5">
    <tableColumn id="2" xr3:uid="{15077B8B-2FF7-436F-86F9-EE05D0B9C179}" name="Artikelnummer" dataDxfId="17"/>
    <tableColumn id="16387" xr3:uid="{00000000-0010-0000-0200-000003400000}" name="Artikel (Jour och beredskap)" dataDxfId="16"/>
    <tableColumn id="7" xr3:uid="{00000000-0010-0000-0200-000007000000}" name="Artikelbeskrivning" dataDxfId="15"/>
    <tableColumn id="1" xr3:uid="{2359928B-81A6-4CDA-AA9F-7D41BABD69C4}" name="Pris" dataDxfId="14"/>
    <tableColumn id="8" xr3:uid="{00000000-0010-0000-0200-000008000000}" name="Zon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051B57-6B0C-43AD-AB27-2138D362189F}" name="Tabell1345" displayName="Tabell1345" ref="A7:E15" totalsRowShown="0" headerRowDxfId="12" dataDxfId="11">
  <autoFilter ref="A7:E15" xr:uid="{03B62AA2-65E7-4BD1-90AB-78D9D13A6136}"/>
  <tableColumns count="5">
    <tableColumn id="1" xr3:uid="{27896B0F-9D10-41F4-9D88-F7DF9E5FAA99}" name="Artikelnummer" dataDxfId="10"/>
    <tableColumn id="16387" xr3:uid="{C2B094C4-7F07-43CE-9AC0-297359DB8F83}" name="Artikel (Reseschablon)" dataDxfId="9"/>
    <tableColumn id="7" xr3:uid="{D0FFE409-4A5E-4460-A6C6-EC988E56D439}" name="Artikelbeskrivning" dataDxfId="8"/>
    <tableColumn id="2" xr3:uid="{7D061A89-1179-42CB-B669-ED562A9D01B1}" name="Pris" dataDxfId="7"/>
    <tableColumn id="8" xr3:uid="{08B91A11-1B1C-4D87-B3E6-D2F0A0C56A8A}" name="Zon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ED72EB-CF2C-4FCC-8DDB-6919766610CB}" name="Tabell13454" displayName="Tabell13454" ref="A7:D8" totalsRowShown="0" headerRowDxfId="5" dataDxfId="4">
  <autoFilter ref="A7:D8" xr:uid="{03B62AA2-65E7-4BD1-90AB-78D9D13A6136}"/>
  <tableColumns count="4">
    <tableColumn id="1" xr3:uid="{F7422D7A-F009-4EE4-96A9-0F83113AFF35}" name="Artikelnummer" dataDxfId="3"/>
    <tableColumn id="16387" xr3:uid="{FB76A253-CC19-42E0-8DB7-D8A45AE62D39}" name="Artikel (Reseschablon)" dataDxfId="2"/>
    <tableColumn id="7" xr3:uid="{78F83DE3-1A3B-48C6-ACB4-05EFC62109CA}" name="Artikelbeskrivning" dataDxfId="1"/>
    <tableColumn id="2" xr3:uid="{A9E4C849-4A5F-4168-88E2-BCC992070233}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zoomScaleNormal="100" workbookViewId="0">
      <selection activeCell="B6" sqref="B6"/>
    </sheetView>
  </sheetViews>
  <sheetFormatPr defaultRowHeight="14.5" x14ac:dyDescent="0.35"/>
  <cols>
    <col min="1" max="1" width="30.36328125" style="14" customWidth="1"/>
    <col min="2" max="2" width="93.54296875" style="14" customWidth="1"/>
  </cols>
  <sheetData>
    <row r="1" spans="1:2" x14ac:dyDescent="0.35">
      <c r="A1" s="21" t="s">
        <v>0</v>
      </c>
    </row>
    <row r="2" spans="1:2" x14ac:dyDescent="0.35">
      <c r="A2" s="22" t="s">
        <v>1</v>
      </c>
    </row>
    <row r="3" spans="1:2" x14ac:dyDescent="0.35">
      <c r="A3" s="22" t="s">
        <v>2</v>
      </c>
    </row>
    <row r="4" spans="1:2" x14ac:dyDescent="0.35">
      <c r="A4" s="22" t="s">
        <v>3</v>
      </c>
    </row>
    <row r="5" spans="1:2" x14ac:dyDescent="0.35">
      <c r="A5" s="22" t="s">
        <v>359</v>
      </c>
    </row>
    <row r="7" spans="1:2" s="9" customFormat="1" ht="18.5" x14ac:dyDescent="0.45">
      <c r="A7" s="15" t="s">
        <v>4</v>
      </c>
      <c r="B7" s="15"/>
    </row>
    <row r="8" spans="1:2" s="9" customFormat="1" ht="18.5" x14ac:dyDescent="0.45">
      <c r="A8" s="23"/>
      <c r="B8" s="10"/>
    </row>
    <row r="9" spans="1:2" s="9" customFormat="1" ht="37" x14ac:dyDescent="0.45">
      <c r="A9" s="12" t="s">
        <v>5</v>
      </c>
      <c r="B9" s="12" t="s">
        <v>6</v>
      </c>
    </row>
    <row r="10" spans="1:2" s="9" customFormat="1" ht="18.5" x14ac:dyDescent="0.45">
      <c r="A10" s="10"/>
      <c r="B10" s="10"/>
    </row>
    <row r="11" spans="1:2" s="9" customFormat="1" ht="146.75" customHeight="1" x14ac:dyDescent="0.45">
      <c r="A11" s="12" t="s">
        <v>7</v>
      </c>
      <c r="B11" s="12" t="s">
        <v>8</v>
      </c>
    </row>
    <row r="12" spans="1:2" s="9" customFormat="1" ht="18.5" x14ac:dyDescent="0.45">
      <c r="A12" s="16"/>
      <c r="B12" s="10"/>
    </row>
    <row r="13" spans="1:2" s="9" customFormat="1" ht="18.5" x14ac:dyDescent="0.45">
      <c r="A13" s="16"/>
      <c r="B13" s="10"/>
    </row>
    <row r="14" spans="1:2" s="9" customFormat="1" ht="24.65" customHeight="1" x14ac:dyDescent="0.45">
      <c r="A14" s="13" t="s">
        <v>9</v>
      </c>
      <c r="B14" s="13" t="s">
        <v>10</v>
      </c>
    </row>
    <row r="15" spans="1:2" s="9" customFormat="1" ht="18.5" x14ac:dyDescent="0.45">
      <c r="A15" s="16"/>
      <c r="B15" s="16"/>
    </row>
    <row r="16" spans="1:2" s="9" customFormat="1" ht="36.65" customHeight="1" x14ac:dyDescent="0.45">
      <c r="A16" s="13" t="s">
        <v>11</v>
      </c>
      <c r="B16" s="12" t="s">
        <v>12</v>
      </c>
    </row>
    <row r="17" spans="1:2" s="9" customFormat="1" ht="18.5" x14ac:dyDescent="0.45">
      <c r="A17" s="16"/>
      <c r="B17" s="16"/>
    </row>
    <row r="18" spans="1:2" s="9" customFormat="1" ht="55.5" x14ac:dyDescent="0.45">
      <c r="A18" s="12" t="s">
        <v>13</v>
      </c>
      <c r="B18" s="12" t="s">
        <v>14</v>
      </c>
    </row>
    <row r="19" spans="1:2" s="9" customFormat="1" ht="21" customHeight="1" x14ac:dyDescent="0.45">
      <c r="A19" s="16"/>
      <c r="B19" s="10"/>
    </row>
    <row r="20" spans="1:2" s="9" customFormat="1" ht="55.5" x14ac:dyDescent="0.45">
      <c r="A20" s="12" t="s">
        <v>15</v>
      </c>
      <c r="B20" s="12" t="s">
        <v>16</v>
      </c>
    </row>
    <row r="21" spans="1:2" s="9" customFormat="1" ht="18.5" x14ac:dyDescent="0.45">
      <c r="A21" s="16"/>
      <c r="B21" s="10"/>
    </row>
    <row r="22" spans="1:2" s="9" customFormat="1" ht="37" x14ac:dyDescent="0.45">
      <c r="A22" s="12" t="s">
        <v>17</v>
      </c>
      <c r="B22" s="12" t="s">
        <v>18</v>
      </c>
    </row>
    <row r="24" spans="1:2" s="11" customFormat="1" x14ac:dyDescent="0.35">
      <c r="A24" s="24" t="s">
        <v>19</v>
      </c>
      <c r="B24" s="17"/>
    </row>
    <row r="25" spans="1:2" s="11" customFormat="1" x14ac:dyDescent="0.35">
      <c r="A25" s="25" t="s">
        <v>20</v>
      </c>
      <c r="B25" s="18"/>
    </row>
    <row r="27" spans="1:2" x14ac:dyDescent="0.35">
      <c r="A27" s="26" t="s">
        <v>21</v>
      </c>
      <c r="B27" s="19"/>
    </row>
    <row r="28" spans="1:2" x14ac:dyDescent="0.35">
      <c r="A28" s="27" t="s">
        <v>22</v>
      </c>
      <c r="B28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5"/>
  <sheetViews>
    <sheetView tabSelected="1" workbookViewId="0">
      <selection activeCell="C113" sqref="C113"/>
    </sheetView>
  </sheetViews>
  <sheetFormatPr defaultColWidth="8.6328125" defaultRowHeight="13" x14ac:dyDescent="0.3"/>
  <cols>
    <col min="1" max="1" width="15.36328125" style="6" customWidth="1"/>
    <col min="2" max="2" width="74.36328125" style="3" customWidth="1"/>
    <col min="3" max="3" width="46.90625" style="3" bestFit="1" customWidth="1"/>
    <col min="4" max="4" width="10.36328125" style="39" customWidth="1"/>
    <col min="5" max="5" width="8.6328125" style="54"/>
    <col min="6" max="8" width="8.6328125" style="3"/>
    <col min="9" max="9" width="10.453125" style="3" bestFit="1" customWidth="1"/>
    <col min="10" max="16384" width="8.6328125" style="3"/>
  </cols>
  <sheetData>
    <row r="1" spans="1:8" x14ac:dyDescent="0.3">
      <c r="A1" s="7" t="str">
        <f>Beskrivning!A1</f>
        <v>Nationellt artikelsystem</v>
      </c>
    </row>
    <row r="2" spans="1:8" x14ac:dyDescent="0.3">
      <c r="A2" s="6" t="s">
        <v>1</v>
      </c>
    </row>
    <row r="3" spans="1:8" x14ac:dyDescent="0.3">
      <c r="A3" s="6" t="s">
        <v>23</v>
      </c>
    </row>
    <row r="4" spans="1:8" x14ac:dyDescent="0.3">
      <c r="A4" s="6" t="s">
        <v>3</v>
      </c>
    </row>
    <row r="5" spans="1:8" x14ac:dyDescent="0.3">
      <c r="A5" s="22" t="s">
        <v>359</v>
      </c>
    </row>
    <row r="7" spans="1:8" s="1" customFormat="1" x14ac:dyDescent="0.3">
      <c r="A7" s="41" t="s">
        <v>24</v>
      </c>
      <c r="B7" s="1" t="s">
        <v>25</v>
      </c>
      <c r="C7" s="1" t="s">
        <v>26</v>
      </c>
      <c r="D7" s="40" t="s">
        <v>27</v>
      </c>
      <c r="E7" s="45" t="s">
        <v>28</v>
      </c>
    </row>
    <row r="8" spans="1:8" x14ac:dyDescent="0.3">
      <c r="A8" s="29">
        <v>111000</v>
      </c>
      <c r="B8" s="30" t="s">
        <v>29</v>
      </c>
      <c r="C8" s="31" t="s">
        <v>30</v>
      </c>
      <c r="D8" s="51">
        <v>814</v>
      </c>
      <c r="E8" s="51">
        <v>1</v>
      </c>
      <c r="H8" s="52"/>
    </row>
    <row r="9" spans="1:8" x14ac:dyDescent="0.3">
      <c r="A9" s="33">
        <v>211000</v>
      </c>
      <c r="B9" s="30" t="s">
        <v>31</v>
      </c>
      <c r="C9" s="31" t="s">
        <v>30</v>
      </c>
      <c r="D9" s="51">
        <v>999</v>
      </c>
      <c r="E9" s="51">
        <v>2</v>
      </c>
      <c r="H9" s="52"/>
    </row>
    <row r="10" spans="1:8" x14ac:dyDescent="0.3">
      <c r="A10" s="29">
        <v>311000</v>
      </c>
      <c r="B10" s="30" t="s">
        <v>32</v>
      </c>
      <c r="C10" s="31" t="s">
        <v>30</v>
      </c>
      <c r="D10" s="51">
        <v>1184</v>
      </c>
      <c r="E10" s="51">
        <v>3</v>
      </c>
      <c r="H10" s="52"/>
    </row>
    <row r="11" spans="1:8" x14ac:dyDescent="0.3">
      <c r="A11" s="33">
        <v>112000</v>
      </c>
      <c r="B11" s="30" t="s">
        <v>33</v>
      </c>
      <c r="C11" s="31" t="s">
        <v>34</v>
      </c>
      <c r="D11" s="51">
        <v>814</v>
      </c>
      <c r="E11" s="51">
        <v>1</v>
      </c>
      <c r="H11" s="52"/>
    </row>
    <row r="12" spans="1:8" x14ac:dyDescent="0.3">
      <c r="A12" s="29">
        <v>212000</v>
      </c>
      <c r="B12" s="30" t="s">
        <v>35</v>
      </c>
      <c r="C12" s="31" t="s">
        <v>34</v>
      </c>
      <c r="D12" s="51">
        <v>999</v>
      </c>
      <c r="E12" s="51">
        <v>2</v>
      </c>
      <c r="H12" s="52"/>
    </row>
    <row r="13" spans="1:8" x14ac:dyDescent="0.3">
      <c r="A13" s="33">
        <v>312000</v>
      </c>
      <c r="B13" s="30" t="s">
        <v>36</v>
      </c>
      <c r="C13" s="31" t="s">
        <v>34</v>
      </c>
      <c r="D13" s="51">
        <v>1184</v>
      </c>
      <c r="E13" s="51">
        <v>3</v>
      </c>
      <c r="H13" s="52"/>
    </row>
    <row r="14" spans="1:8" x14ac:dyDescent="0.3">
      <c r="A14" s="29">
        <v>113430</v>
      </c>
      <c r="B14" s="30" t="s">
        <v>37</v>
      </c>
      <c r="C14" s="31" t="s">
        <v>38</v>
      </c>
      <c r="D14" s="51">
        <v>1189</v>
      </c>
      <c r="E14" s="51">
        <v>1</v>
      </c>
      <c r="H14" s="52"/>
    </row>
    <row r="15" spans="1:8" x14ac:dyDescent="0.3">
      <c r="A15" s="33">
        <v>213430</v>
      </c>
      <c r="B15" s="30" t="s">
        <v>39</v>
      </c>
      <c r="C15" s="31" t="s">
        <v>38</v>
      </c>
      <c r="D15" s="51">
        <v>1453</v>
      </c>
      <c r="E15" s="51">
        <v>2</v>
      </c>
      <c r="H15" s="52"/>
    </row>
    <row r="16" spans="1:8" x14ac:dyDescent="0.3">
      <c r="A16" s="29">
        <v>313430</v>
      </c>
      <c r="B16" s="30" t="s">
        <v>40</v>
      </c>
      <c r="C16" s="31" t="s">
        <v>38</v>
      </c>
      <c r="D16" s="51">
        <v>1717</v>
      </c>
      <c r="E16" s="51">
        <v>3</v>
      </c>
      <c r="H16" s="52"/>
    </row>
    <row r="17" spans="1:8" x14ac:dyDescent="0.3">
      <c r="A17" s="33">
        <v>113480</v>
      </c>
      <c r="B17" s="30" t="s">
        <v>41</v>
      </c>
      <c r="C17" s="31" t="s">
        <v>42</v>
      </c>
      <c r="D17" s="51">
        <v>1189</v>
      </c>
      <c r="E17" s="51">
        <v>1</v>
      </c>
      <c r="H17" s="52"/>
    </row>
    <row r="18" spans="1:8" x14ac:dyDescent="0.3">
      <c r="A18" s="29">
        <v>213480</v>
      </c>
      <c r="B18" s="30" t="s">
        <v>43</v>
      </c>
      <c r="C18" s="31" t="s">
        <v>42</v>
      </c>
      <c r="D18" s="51">
        <v>1453</v>
      </c>
      <c r="E18" s="51">
        <v>2</v>
      </c>
      <c r="H18" s="52"/>
    </row>
    <row r="19" spans="1:8" x14ac:dyDescent="0.3">
      <c r="A19" s="33">
        <v>313480</v>
      </c>
      <c r="B19" s="30" t="s">
        <v>44</v>
      </c>
      <c r="C19" s="31" t="s">
        <v>42</v>
      </c>
      <c r="D19" s="51">
        <v>1717</v>
      </c>
      <c r="E19" s="51">
        <v>3</v>
      </c>
      <c r="H19" s="52"/>
    </row>
    <row r="20" spans="1:8" x14ac:dyDescent="0.3">
      <c r="A20" s="29">
        <v>113460</v>
      </c>
      <c r="B20" s="30" t="s">
        <v>45</v>
      </c>
      <c r="C20" s="31" t="s">
        <v>46</v>
      </c>
      <c r="D20" s="51">
        <v>1189</v>
      </c>
      <c r="E20" s="51">
        <v>1</v>
      </c>
      <c r="H20" s="52"/>
    </row>
    <row r="21" spans="1:8" x14ac:dyDescent="0.3">
      <c r="A21" s="33">
        <v>213460</v>
      </c>
      <c r="B21" s="30" t="s">
        <v>47</v>
      </c>
      <c r="C21" s="31" t="s">
        <v>46</v>
      </c>
      <c r="D21" s="51">
        <v>1453</v>
      </c>
      <c r="E21" s="51">
        <v>2</v>
      </c>
      <c r="H21" s="52"/>
    </row>
    <row r="22" spans="1:8" x14ac:dyDescent="0.3">
      <c r="A22" s="29">
        <v>313460</v>
      </c>
      <c r="B22" s="30" t="s">
        <v>48</v>
      </c>
      <c r="C22" s="31" t="s">
        <v>46</v>
      </c>
      <c r="D22" s="51">
        <v>1717</v>
      </c>
      <c r="E22" s="51">
        <v>3</v>
      </c>
      <c r="H22" s="52"/>
    </row>
    <row r="23" spans="1:8" x14ac:dyDescent="0.3">
      <c r="A23" s="33">
        <v>113400</v>
      </c>
      <c r="B23" s="30" t="s">
        <v>49</v>
      </c>
      <c r="C23" s="31" t="s">
        <v>50</v>
      </c>
      <c r="D23" s="51">
        <v>1189</v>
      </c>
      <c r="E23" s="51">
        <v>1</v>
      </c>
      <c r="H23" s="52"/>
    </row>
    <row r="24" spans="1:8" x14ac:dyDescent="0.3">
      <c r="A24" s="29">
        <v>213400</v>
      </c>
      <c r="B24" s="30" t="s">
        <v>51</v>
      </c>
      <c r="C24" s="31" t="s">
        <v>50</v>
      </c>
      <c r="D24" s="51">
        <v>1453</v>
      </c>
      <c r="E24" s="51">
        <v>2</v>
      </c>
      <c r="H24" s="52"/>
    </row>
    <row r="25" spans="1:8" x14ac:dyDescent="0.3">
      <c r="A25" s="33">
        <v>313400</v>
      </c>
      <c r="B25" s="30" t="s">
        <v>52</v>
      </c>
      <c r="C25" s="31" t="s">
        <v>50</v>
      </c>
      <c r="D25" s="51">
        <v>1717</v>
      </c>
      <c r="E25" s="51">
        <v>3</v>
      </c>
      <c r="H25" s="52"/>
    </row>
    <row r="26" spans="1:8" x14ac:dyDescent="0.3">
      <c r="A26" s="29">
        <v>113450</v>
      </c>
      <c r="B26" s="30" t="s">
        <v>53</v>
      </c>
      <c r="C26" s="31" t="s">
        <v>54</v>
      </c>
      <c r="D26" s="51">
        <v>1189</v>
      </c>
      <c r="E26" s="51">
        <v>1</v>
      </c>
      <c r="H26" s="52"/>
    </row>
    <row r="27" spans="1:8" x14ac:dyDescent="0.3">
      <c r="A27" s="33">
        <v>213450</v>
      </c>
      <c r="B27" s="30" t="s">
        <v>55</v>
      </c>
      <c r="C27" s="31" t="s">
        <v>54</v>
      </c>
      <c r="D27" s="51">
        <v>1453</v>
      </c>
      <c r="E27" s="51">
        <v>2</v>
      </c>
      <c r="H27" s="52"/>
    </row>
    <row r="28" spans="1:8" x14ac:dyDescent="0.3">
      <c r="A28" s="29">
        <v>313450</v>
      </c>
      <c r="B28" s="30" t="s">
        <v>56</v>
      </c>
      <c r="C28" s="31" t="s">
        <v>54</v>
      </c>
      <c r="D28" s="51">
        <v>1717</v>
      </c>
      <c r="E28" s="51">
        <v>3</v>
      </c>
      <c r="H28" s="52"/>
    </row>
    <row r="29" spans="1:8" x14ac:dyDescent="0.3">
      <c r="A29" s="33">
        <v>113510</v>
      </c>
      <c r="B29" s="30" t="s">
        <v>57</v>
      </c>
      <c r="C29" s="31" t="s">
        <v>58</v>
      </c>
      <c r="D29" s="51">
        <v>1189</v>
      </c>
      <c r="E29" s="51">
        <v>1</v>
      </c>
      <c r="H29" s="52"/>
    </row>
    <row r="30" spans="1:8" x14ac:dyDescent="0.3">
      <c r="A30" s="29">
        <v>213510</v>
      </c>
      <c r="B30" s="30" t="s">
        <v>59</v>
      </c>
      <c r="C30" s="31" t="s">
        <v>58</v>
      </c>
      <c r="D30" s="51">
        <v>1453</v>
      </c>
      <c r="E30" s="51">
        <v>2</v>
      </c>
      <c r="H30" s="52"/>
    </row>
    <row r="31" spans="1:8" x14ac:dyDescent="0.3">
      <c r="A31" s="33">
        <v>313510</v>
      </c>
      <c r="B31" s="30" t="s">
        <v>60</v>
      </c>
      <c r="C31" s="31" t="s">
        <v>58</v>
      </c>
      <c r="D31" s="51">
        <v>1717</v>
      </c>
      <c r="E31" s="51">
        <v>3</v>
      </c>
      <c r="H31" s="52"/>
    </row>
    <row r="32" spans="1:8" x14ac:dyDescent="0.3">
      <c r="A32" s="29">
        <v>113512</v>
      </c>
      <c r="B32" s="30" t="s">
        <v>61</v>
      </c>
      <c r="C32" s="31" t="s">
        <v>62</v>
      </c>
      <c r="D32" s="51">
        <v>1189</v>
      </c>
      <c r="E32" s="51">
        <v>1</v>
      </c>
      <c r="H32" s="52"/>
    </row>
    <row r="33" spans="1:8" x14ac:dyDescent="0.3">
      <c r="A33" s="33">
        <v>213512</v>
      </c>
      <c r="B33" s="30" t="s">
        <v>63</v>
      </c>
      <c r="C33" s="31" t="s">
        <v>62</v>
      </c>
      <c r="D33" s="51">
        <v>1453</v>
      </c>
      <c r="E33" s="51">
        <v>2</v>
      </c>
      <c r="H33" s="52"/>
    </row>
    <row r="34" spans="1:8" x14ac:dyDescent="0.3">
      <c r="A34" s="29">
        <v>313512</v>
      </c>
      <c r="B34" s="30" t="s">
        <v>64</v>
      </c>
      <c r="C34" s="31" t="s">
        <v>62</v>
      </c>
      <c r="D34" s="51">
        <v>1717</v>
      </c>
      <c r="E34" s="51">
        <v>3</v>
      </c>
      <c r="H34" s="52"/>
    </row>
    <row r="35" spans="1:8" x14ac:dyDescent="0.3">
      <c r="A35" s="33">
        <v>113513</v>
      </c>
      <c r="B35" s="30" t="s">
        <v>65</v>
      </c>
      <c r="C35" s="31" t="s">
        <v>66</v>
      </c>
      <c r="D35" s="51">
        <v>1189</v>
      </c>
      <c r="E35" s="51">
        <v>1</v>
      </c>
      <c r="H35" s="52"/>
    </row>
    <row r="36" spans="1:8" x14ac:dyDescent="0.3">
      <c r="A36" s="29">
        <v>213513</v>
      </c>
      <c r="B36" s="30" t="s">
        <v>67</v>
      </c>
      <c r="C36" s="31" t="s">
        <v>66</v>
      </c>
      <c r="D36" s="51">
        <v>1453</v>
      </c>
      <c r="E36" s="51">
        <v>2</v>
      </c>
      <c r="H36" s="52"/>
    </row>
    <row r="37" spans="1:8" x14ac:dyDescent="0.3">
      <c r="A37" s="33">
        <v>313513</v>
      </c>
      <c r="B37" s="30" t="s">
        <v>68</v>
      </c>
      <c r="C37" s="31" t="s">
        <v>66</v>
      </c>
      <c r="D37" s="51">
        <v>1717</v>
      </c>
      <c r="E37" s="51">
        <v>3</v>
      </c>
      <c r="H37" s="52"/>
    </row>
    <row r="38" spans="1:8" x14ac:dyDescent="0.3">
      <c r="A38" s="29">
        <v>113500</v>
      </c>
      <c r="B38" s="30" t="s">
        <v>69</v>
      </c>
      <c r="C38" s="31" t="s">
        <v>70</v>
      </c>
      <c r="D38" s="51">
        <v>1400</v>
      </c>
      <c r="E38" s="51">
        <v>1</v>
      </c>
      <c r="H38" s="52"/>
    </row>
    <row r="39" spans="1:8" x14ac:dyDescent="0.3">
      <c r="A39" s="33">
        <v>213500</v>
      </c>
      <c r="B39" s="30" t="s">
        <v>71</v>
      </c>
      <c r="C39" s="31" t="s">
        <v>70</v>
      </c>
      <c r="D39" s="51">
        <v>1612</v>
      </c>
      <c r="E39" s="51">
        <v>2</v>
      </c>
      <c r="H39" s="52"/>
    </row>
    <row r="40" spans="1:8" x14ac:dyDescent="0.3">
      <c r="A40" s="29">
        <v>313500</v>
      </c>
      <c r="B40" s="30" t="s">
        <v>72</v>
      </c>
      <c r="C40" s="31" t="s">
        <v>70</v>
      </c>
      <c r="D40" s="51">
        <v>1876</v>
      </c>
      <c r="E40" s="51">
        <v>3</v>
      </c>
      <c r="H40" s="52"/>
    </row>
    <row r="41" spans="1:8" x14ac:dyDescent="0.3">
      <c r="A41" s="33">
        <v>113410</v>
      </c>
      <c r="B41" s="30" t="s">
        <v>73</v>
      </c>
      <c r="C41" s="31" t="s">
        <v>74</v>
      </c>
      <c r="D41" s="51">
        <v>1189</v>
      </c>
      <c r="E41" s="51">
        <v>1</v>
      </c>
      <c r="H41" s="52"/>
    </row>
    <row r="42" spans="1:8" x14ac:dyDescent="0.3">
      <c r="A42" s="29">
        <v>213410</v>
      </c>
      <c r="B42" s="30" t="s">
        <v>75</v>
      </c>
      <c r="C42" s="31" t="s">
        <v>74</v>
      </c>
      <c r="D42" s="51">
        <v>1453</v>
      </c>
      <c r="E42" s="51">
        <v>2</v>
      </c>
      <c r="H42" s="52"/>
    </row>
    <row r="43" spans="1:8" x14ac:dyDescent="0.3">
      <c r="A43" s="33">
        <v>313410</v>
      </c>
      <c r="B43" s="30" t="s">
        <v>76</v>
      </c>
      <c r="C43" s="31" t="s">
        <v>74</v>
      </c>
      <c r="D43" s="51">
        <v>1717</v>
      </c>
      <c r="E43" s="51">
        <v>3</v>
      </c>
      <c r="H43" s="52"/>
    </row>
    <row r="44" spans="1:8" x14ac:dyDescent="0.3">
      <c r="A44" s="29">
        <v>113420</v>
      </c>
      <c r="B44" s="30" t="s">
        <v>77</v>
      </c>
      <c r="C44" s="31" t="s">
        <v>78</v>
      </c>
      <c r="D44" s="51">
        <v>1189</v>
      </c>
      <c r="E44" s="51">
        <v>1</v>
      </c>
      <c r="H44" s="52"/>
    </row>
    <row r="45" spans="1:8" x14ac:dyDescent="0.3">
      <c r="A45" s="33">
        <v>213420</v>
      </c>
      <c r="B45" s="30" t="s">
        <v>79</v>
      </c>
      <c r="C45" s="31" t="s">
        <v>78</v>
      </c>
      <c r="D45" s="51">
        <v>1453</v>
      </c>
      <c r="E45" s="51">
        <v>2</v>
      </c>
      <c r="H45" s="52"/>
    </row>
    <row r="46" spans="1:8" x14ac:dyDescent="0.3">
      <c r="A46" s="29">
        <v>313420</v>
      </c>
      <c r="B46" s="30" t="s">
        <v>80</v>
      </c>
      <c r="C46" s="31" t="s">
        <v>78</v>
      </c>
      <c r="D46" s="51">
        <v>1717</v>
      </c>
      <c r="E46" s="51">
        <v>3</v>
      </c>
      <c r="H46" s="52"/>
    </row>
    <row r="47" spans="1:8" x14ac:dyDescent="0.3">
      <c r="A47" s="33">
        <v>113440</v>
      </c>
      <c r="B47" s="30" t="s">
        <v>81</v>
      </c>
      <c r="C47" s="31" t="s">
        <v>82</v>
      </c>
      <c r="D47" s="51">
        <v>1189</v>
      </c>
      <c r="E47" s="51">
        <v>1</v>
      </c>
      <c r="H47" s="52"/>
    </row>
    <row r="48" spans="1:8" x14ac:dyDescent="0.3">
      <c r="A48" s="29">
        <v>213440</v>
      </c>
      <c r="B48" s="30" t="s">
        <v>83</v>
      </c>
      <c r="C48" s="31" t="s">
        <v>82</v>
      </c>
      <c r="D48" s="51">
        <v>1453</v>
      </c>
      <c r="E48" s="51">
        <v>2</v>
      </c>
      <c r="H48" s="52"/>
    </row>
    <row r="49" spans="1:8" x14ac:dyDescent="0.3">
      <c r="A49" s="33">
        <v>313440</v>
      </c>
      <c r="B49" s="30" t="s">
        <v>84</v>
      </c>
      <c r="C49" s="31" t="s">
        <v>82</v>
      </c>
      <c r="D49" s="51">
        <v>1717</v>
      </c>
      <c r="E49" s="51">
        <v>3</v>
      </c>
      <c r="H49" s="52"/>
    </row>
    <row r="50" spans="1:8" x14ac:dyDescent="0.3">
      <c r="A50" s="29">
        <v>113470</v>
      </c>
      <c r="B50" s="30" t="s">
        <v>85</v>
      </c>
      <c r="C50" s="31" t="s">
        <v>86</v>
      </c>
      <c r="D50" s="51">
        <v>1189</v>
      </c>
      <c r="E50" s="51">
        <v>1</v>
      </c>
      <c r="H50" s="52"/>
    </row>
    <row r="51" spans="1:8" x14ac:dyDescent="0.3">
      <c r="A51" s="33">
        <v>213470</v>
      </c>
      <c r="B51" s="30" t="s">
        <v>87</v>
      </c>
      <c r="C51" s="31" t="s">
        <v>86</v>
      </c>
      <c r="D51" s="51">
        <v>1453</v>
      </c>
      <c r="E51" s="51">
        <v>2</v>
      </c>
      <c r="H51" s="52"/>
    </row>
    <row r="52" spans="1:8" x14ac:dyDescent="0.3">
      <c r="A52" s="29">
        <v>313470</v>
      </c>
      <c r="B52" s="30" t="s">
        <v>88</v>
      </c>
      <c r="C52" s="31" t="s">
        <v>86</v>
      </c>
      <c r="D52" s="51">
        <v>1717</v>
      </c>
      <c r="E52" s="51">
        <v>3</v>
      </c>
      <c r="H52" s="52"/>
    </row>
    <row r="53" spans="1:8" x14ac:dyDescent="0.3">
      <c r="A53" s="33">
        <v>113490</v>
      </c>
      <c r="B53" s="30" t="s">
        <v>89</v>
      </c>
      <c r="C53" s="31" t="s">
        <v>90</v>
      </c>
      <c r="D53" s="51">
        <v>1189</v>
      </c>
      <c r="E53" s="51">
        <v>1</v>
      </c>
      <c r="H53" s="52"/>
    </row>
    <row r="54" spans="1:8" x14ac:dyDescent="0.3">
      <c r="A54" s="29">
        <v>213490</v>
      </c>
      <c r="B54" s="30" t="s">
        <v>91</v>
      </c>
      <c r="C54" s="31" t="s">
        <v>90</v>
      </c>
      <c r="D54" s="51">
        <v>1453</v>
      </c>
      <c r="E54" s="51">
        <v>2</v>
      </c>
      <c r="H54" s="52"/>
    </row>
    <row r="55" spans="1:8" x14ac:dyDescent="0.3">
      <c r="A55" s="33">
        <v>313490</v>
      </c>
      <c r="B55" s="30" t="s">
        <v>92</v>
      </c>
      <c r="C55" s="31" t="s">
        <v>90</v>
      </c>
      <c r="D55" s="51">
        <v>1717</v>
      </c>
      <c r="E55" s="51">
        <v>3</v>
      </c>
      <c r="H55" s="52"/>
    </row>
    <row r="56" spans="1:8" x14ac:dyDescent="0.3">
      <c r="A56" s="29">
        <v>113360</v>
      </c>
      <c r="B56" s="30" t="s">
        <v>93</v>
      </c>
      <c r="C56" s="31" t="s">
        <v>94</v>
      </c>
      <c r="D56" s="51">
        <v>1189</v>
      </c>
      <c r="E56" s="51">
        <v>1</v>
      </c>
      <c r="H56" s="52"/>
    </row>
    <row r="57" spans="1:8" x14ac:dyDescent="0.3">
      <c r="A57" s="33">
        <v>213360</v>
      </c>
      <c r="B57" s="30" t="s">
        <v>95</v>
      </c>
      <c r="C57" s="31" t="s">
        <v>94</v>
      </c>
      <c r="D57" s="51">
        <v>1453</v>
      </c>
      <c r="E57" s="51">
        <v>2</v>
      </c>
      <c r="H57" s="52"/>
    </row>
    <row r="58" spans="1:8" x14ac:dyDescent="0.3">
      <c r="A58" s="29">
        <v>313360</v>
      </c>
      <c r="B58" s="30" t="s">
        <v>96</v>
      </c>
      <c r="C58" s="31" t="s">
        <v>94</v>
      </c>
      <c r="D58" s="51">
        <v>1717</v>
      </c>
      <c r="E58" s="51">
        <v>3</v>
      </c>
      <c r="H58" s="52"/>
    </row>
    <row r="59" spans="1:8" x14ac:dyDescent="0.3">
      <c r="A59" s="33">
        <v>113320</v>
      </c>
      <c r="B59" s="30" t="s">
        <v>97</v>
      </c>
      <c r="C59" s="31" t="s">
        <v>98</v>
      </c>
      <c r="D59" s="51">
        <v>1189</v>
      </c>
      <c r="E59" s="51">
        <v>1</v>
      </c>
      <c r="H59" s="52"/>
    </row>
    <row r="60" spans="1:8" x14ac:dyDescent="0.3">
      <c r="A60" s="29">
        <v>213320</v>
      </c>
      <c r="B60" s="30" t="s">
        <v>99</v>
      </c>
      <c r="C60" s="31" t="s">
        <v>98</v>
      </c>
      <c r="D60" s="51">
        <v>1453</v>
      </c>
      <c r="E60" s="51">
        <v>2</v>
      </c>
      <c r="H60" s="52"/>
    </row>
    <row r="61" spans="1:8" x14ac:dyDescent="0.3">
      <c r="A61" s="33">
        <v>313320</v>
      </c>
      <c r="B61" s="30" t="s">
        <v>100</v>
      </c>
      <c r="C61" s="31" t="s">
        <v>98</v>
      </c>
      <c r="D61" s="51">
        <v>1717</v>
      </c>
      <c r="E61" s="51">
        <v>3</v>
      </c>
      <c r="H61" s="52"/>
    </row>
    <row r="62" spans="1:8" x14ac:dyDescent="0.3">
      <c r="A62" s="29">
        <v>113310</v>
      </c>
      <c r="B62" s="30" t="s">
        <v>101</v>
      </c>
      <c r="C62" s="31" t="s">
        <v>102</v>
      </c>
      <c r="D62" s="51">
        <v>1189</v>
      </c>
      <c r="E62" s="51">
        <v>1</v>
      </c>
      <c r="H62" s="52"/>
    </row>
    <row r="63" spans="1:8" x14ac:dyDescent="0.3">
      <c r="A63" s="33">
        <v>213310</v>
      </c>
      <c r="B63" s="30" t="s">
        <v>103</v>
      </c>
      <c r="C63" s="31" t="s">
        <v>102</v>
      </c>
      <c r="D63" s="51">
        <v>1453</v>
      </c>
      <c r="E63" s="51">
        <v>2</v>
      </c>
      <c r="H63" s="52"/>
    </row>
    <row r="64" spans="1:8" x14ac:dyDescent="0.3">
      <c r="A64" s="29">
        <v>313310</v>
      </c>
      <c r="B64" s="30" t="s">
        <v>104</v>
      </c>
      <c r="C64" s="31" t="s">
        <v>102</v>
      </c>
      <c r="D64" s="51">
        <v>1717</v>
      </c>
      <c r="E64" s="51">
        <v>3</v>
      </c>
      <c r="H64" s="52"/>
    </row>
    <row r="65" spans="1:8" x14ac:dyDescent="0.3">
      <c r="A65" s="33">
        <v>113380</v>
      </c>
      <c r="B65" s="30" t="s">
        <v>105</v>
      </c>
      <c r="C65" s="31" t="s">
        <v>106</v>
      </c>
      <c r="D65" s="51">
        <v>1189</v>
      </c>
      <c r="E65" s="51">
        <v>1</v>
      </c>
      <c r="H65" s="52"/>
    </row>
    <row r="66" spans="1:8" x14ac:dyDescent="0.3">
      <c r="A66" s="29">
        <v>213380</v>
      </c>
      <c r="B66" s="30" t="s">
        <v>107</v>
      </c>
      <c r="C66" s="31" t="s">
        <v>106</v>
      </c>
      <c r="D66" s="51">
        <v>1453</v>
      </c>
      <c r="E66" s="51">
        <v>2</v>
      </c>
      <c r="H66" s="52"/>
    </row>
    <row r="67" spans="1:8" x14ac:dyDescent="0.3">
      <c r="A67" s="33">
        <v>313380</v>
      </c>
      <c r="B67" s="30" t="s">
        <v>108</v>
      </c>
      <c r="C67" s="31" t="s">
        <v>106</v>
      </c>
      <c r="D67" s="51">
        <v>1717</v>
      </c>
      <c r="E67" s="51">
        <v>3</v>
      </c>
      <c r="H67" s="52"/>
    </row>
    <row r="68" spans="1:8" x14ac:dyDescent="0.3">
      <c r="A68" s="29">
        <v>113370</v>
      </c>
      <c r="B68" s="30" t="s">
        <v>109</v>
      </c>
      <c r="C68" s="31" t="s">
        <v>110</v>
      </c>
      <c r="D68" s="51">
        <v>1189</v>
      </c>
      <c r="E68" s="51">
        <v>1</v>
      </c>
      <c r="H68" s="52"/>
    </row>
    <row r="69" spans="1:8" x14ac:dyDescent="0.3">
      <c r="A69" s="33">
        <v>213370</v>
      </c>
      <c r="B69" s="30" t="s">
        <v>111</v>
      </c>
      <c r="C69" s="31" t="s">
        <v>110</v>
      </c>
      <c r="D69" s="51">
        <v>1453</v>
      </c>
      <c r="E69" s="51">
        <v>2</v>
      </c>
      <c r="H69" s="52"/>
    </row>
    <row r="70" spans="1:8" x14ac:dyDescent="0.3">
      <c r="A70" s="29">
        <v>313370</v>
      </c>
      <c r="B70" s="30" t="s">
        <v>112</v>
      </c>
      <c r="C70" s="31" t="s">
        <v>110</v>
      </c>
      <c r="D70" s="51">
        <v>1717</v>
      </c>
      <c r="E70" s="51">
        <v>3</v>
      </c>
      <c r="H70" s="52"/>
    </row>
    <row r="71" spans="1:8" x14ac:dyDescent="0.3">
      <c r="A71" s="33">
        <v>113340</v>
      </c>
      <c r="B71" s="30" t="s">
        <v>113</v>
      </c>
      <c r="C71" s="31" t="s">
        <v>114</v>
      </c>
      <c r="D71" s="51">
        <v>1189</v>
      </c>
      <c r="E71" s="51">
        <v>1</v>
      </c>
      <c r="H71" s="52"/>
    </row>
    <row r="72" spans="1:8" x14ac:dyDescent="0.3">
      <c r="A72" s="29">
        <v>213340</v>
      </c>
      <c r="B72" s="30" t="s">
        <v>115</v>
      </c>
      <c r="C72" s="31" t="s">
        <v>114</v>
      </c>
      <c r="D72" s="51">
        <v>1453</v>
      </c>
      <c r="E72" s="51">
        <v>2</v>
      </c>
      <c r="H72" s="52"/>
    </row>
    <row r="73" spans="1:8" x14ac:dyDescent="0.3">
      <c r="A73" s="33">
        <v>313340</v>
      </c>
      <c r="B73" s="30" t="s">
        <v>116</v>
      </c>
      <c r="C73" s="31" t="s">
        <v>114</v>
      </c>
      <c r="D73" s="51">
        <v>1717</v>
      </c>
      <c r="E73" s="51">
        <v>3</v>
      </c>
      <c r="H73" s="52"/>
    </row>
    <row r="74" spans="1:8" x14ac:dyDescent="0.3">
      <c r="A74" s="29">
        <v>113330</v>
      </c>
      <c r="B74" s="30" t="s">
        <v>117</v>
      </c>
      <c r="C74" s="31" t="s">
        <v>118</v>
      </c>
      <c r="D74" s="51">
        <v>1189</v>
      </c>
      <c r="E74" s="51">
        <v>1</v>
      </c>
      <c r="H74" s="52"/>
    </row>
    <row r="75" spans="1:8" x14ac:dyDescent="0.3">
      <c r="A75" s="33">
        <v>213330</v>
      </c>
      <c r="B75" s="30" t="s">
        <v>119</v>
      </c>
      <c r="C75" s="31" t="s">
        <v>118</v>
      </c>
      <c r="D75" s="51">
        <v>1453</v>
      </c>
      <c r="E75" s="51">
        <v>2</v>
      </c>
      <c r="H75" s="52"/>
    </row>
    <row r="76" spans="1:8" x14ac:dyDescent="0.3">
      <c r="A76" s="29">
        <v>313330</v>
      </c>
      <c r="B76" s="30" t="s">
        <v>120</v>
      </c>
      <c r="C76" s="31" t="s">
        <v>118</v>
      </c>
      <c r="D76" s="51">
        <v>1717</v>
      </c>
      <c r="E76" s="51">
        <v>3</v>
      </c>
      <c r="H76" s="52"/>
    </row>
    <row r="77" spans="1:8" x14ac:dyDescent="0.3">
      <c r="A77" s="33">
        <v>113350</v>
      </c>
      <c r="B77" s="30" t="s">
        <v>121</v>
      </c>
      <c r="C77" s="31" t="s">
        <v>122</v>
      </c>
      <c r="D77" s="51">
        <v>1189</v>
      </c>
      <c r="E77" s="51">
        <v>1</v>
      </c>
      <c r="H77" s="52"/>
    </row>
    <row r="78" spans="1:8" x14ac:dyDescent="0.3">
      <c r="A78" s="29">
        <v>213350</v>
      </c>
      <c r="B78" s="30" t="s">
        <v>123</v>
      </c>
      <c r="C78" s="31" t="s">
        <v>122</v>
      </c>
      <c r="D78" s="51">
        <v>1453</v>
      </c>
      <c r="E78" s="51">
        <v>2</v>
      </c>
      <c r="H78" s="52"/>
    </row>
    <row r="79" spans="1:8" x14ac:dyDescent="0.3">
      <c r="A79" s="33">
        <v>313350</v>
      </c>
      <c r="B79" s="30" t="s">
        <v>124</v>
      </c>
      <c r="C79" s="31" t="s">
        <v>122</v>
      </c>
      <c r="D79" s="51">
        <v>1717</v>
      </c>
      <c r="E79" s="51">
        <v>3</v>
      </c>
      <c r="H79" s="52"/>
    </row>
    <row r="80" spans="1:8" x14ac:dyDescent="0.3">
      <c r="A80" s="29">
        <v>113010</v>
      </c>
      <c r="B80" s="30" t="s">
        <v>125</v>
      </c>
      <c r="C80" s="31" t="s">
        <v>126</v>
      </c>
      <c r="D80" s="51">
        <v>1189</v>
      </c>
      <c r="E80" s="51">
        <v>1</v>
      </c>
      <c r="H80" s="52"/>
    </row>
    <row r="81" spans="1:8" x14ac:dyDescent="0.3">
      <c r="A81" s="33">
        <v>213010</v>
      </c>
      <c r="B81" s="30" t="s">
        <v>127</v>
      </c>
      <c r="C81" s="31" t="s">
        <v>126</v>
      </c>
      <c r="D81" s="51">
        <v>1453</v>
      </c>
      <c r="E81" s="51">
        <v>2</v>
      </c>
      <c r="H81" s="52"/>
    </row>
    <row r="82" spans="1:8" x14ac:dyDescent="0.3">
      <c r="A82" s="29">
        <v>313010</v>
      </c>
      <c r="B82" s="30" t="s">
        <v>128</v>
      </c>
      <c r="C82" s="31" t="s">
        <v>126</v>
      </c>
      <c r="D82" s="51">
        <v>1717</v>
      </c>
      <c r="E82" s="51">
        <v>3</v>
      </c>
      <c r="H82" s="52"/>
    </row>
    <row r="83" spans="1:8" x14ac:dyDescent="0.3">
      <c r="A83" s="33">
        <v>113012</v>
      </c>
      <c r="B83" s="30" t="s">
        <v>129</v>
      </c>
      <c r="C83" s="31" t="s">
        <v>130</v>
      </c>
      <c r="D83" s="51">
        <v>1189</v>
      </c>
      <c r="E83" s="51">
        <v>1</v>
      </c>
      <c r="H83" s="52"/>
    </row>
    <row r="84" spans="1:8" x14ac:dyDescent="0.3">
      <c r="A84" s="29">
        <v>213012</v>
      </c>
      <c r="B84" s="30" t="s">
        <v>131</v>
      </c>
      <c r="C84" s="31" t="s">
        <v>130</v>
      </c>
      <c r="D84" s="51">
        <v>1453</v>
      </c>
      <c r="E84" s="51">
        <v>2</v>
      </c>
      <c r="H84" s="52"/>
    </row>
    <row r="85" spans="1:8" x14ac:dyDescent="0.3">
      <c r="A85" s="33">
        <v>313012</v>
      </c>
      <c r="B85" s="30" t="s">
        <v>132</v>
      </c>
      <c r="C85" s="31" t="s">
        <v>130</v>
      </c>
      <c r="D85" s="51">
        <v>1717</v>
      </c>
      <c r="E85" s="51">
        <v>3</v>
      </c>
      <c r="H85" s="52"/>
    </row>
    <row r="86" spans="1:8" x14ac:dyDescent="0.3">
      <c r="A86" s="29">
        <v>113015</v>
      </c>
      <c r="B86" s="30" t="s">
        <v>133</v>
      </c>
      <c r="C86" s="31" t="s">
        <v>134</v>
      </c>
      <c r="D86" s="51">
        <v>1189</v>
      </c>
      <c r="E86" s="51">
        <v>1</v>
      </c>
      <c r="H86" s="52"/>
    </row>
    <row r="87" spans="1:8" x14ac:dyDescent="0.3">
      <c r="A87" s="33">
        <v>213015</v>
      </c>
      <c r="B87" s="30" t="s">
        <v>135</v>
      </c>
      <c r="C87" s="31" t="s">
        <v>134</v>
      </c>
      <c r="D87" s="51">
        <v>1453</v>
      </c>
      <c r="E87" s="51">
        <v>2</v>
      </c>
      <c r="H87" s="52"/>
    </row>
    <row r="88" spans="1:8" x14ac:dyDescent="0.3">
      <c r="A88" s="29">
        <v>313015</v>
      </c>
      <c r="B88" s="30" t="s">
        <v>136</v>
      </c>
      <c r="C88" s="31" t="s">
        <v>134</v>
      </c>
      <c r="D88" s="51">
        <v>1717</v>
      </c>
      <c r="E88" s="51">
        <v>3</v>
      </c>
      <c r="H88" s="52"/>
    </row>
    <row r="89" spans="1:8" x14ac:dyDescent="0.3">
      <c r="A89" s="33">
        <v>113016</v>
      </c>
      <c r="B89" s="30" t="s">
        <v>137</v>
      </c>
      <c r="C89" s="31" t="s">
        <v>138</v>
      </c>
      <c r="D89" s="51">
        <v>1189</v>
      </c>
      <c r="E89" s="51">
        <v>1</v>
      </c>
      <c r="H89" s="52"/>
    </row>
    <row r="90" spans="1:8" x14ac:dyDescent="0.3">
      <c r="A90" s="29">
        <v>213016</v>
      </c>
      <c r="B90" s="30" t="s">
        <v>139</v>
      </c>
      <c r="C90" s="31" t="s">
        <v>138</v>
      </c>
      <c r="D90" s="51">
        <v>1453</v>
      </c>
      <c r="E90" s="51">
        <v>2</v>
      </c>
      <c r="H90" s="52"/>
    </row>
    <row r="91" spans="1:8" x14ac:dyDescent="0.3">
      <c r="A91" s="33">
        <v>313016</v>
      </c>
      <c r="B91" s="30" t="s">
        <v>140</v>
      </c>
      <c r="C91" s="31" t="s">
        <v>138</v>
      </c>
      <c r="D91" s="51">
        <v>1717</v>
      </c>
      <c r="E91" s="51">
        <v>3</v>
      </c>
      <c r="H91" s="52"/>
    </row>
    <row r="92" spans="1:8" x14ac:dyDescent="0.3">
      <c r="A92" s="29">
        <v>113013</v>
      </c>
      <c r="B92" s="30" t="s">
        <v>141</v>
      </c>
      <c r="C92" s="31" t="s">
        <v>142</v>
      </c>
      <c r="D92" s="51">
        <v>1189</v>
      </c>
      <c r="E92" s="51">
        <v>1</v>
      </c>
      <c r="H92" s="52"/>
    </row>
    <row r="93" spans="1:8" x14ac:dyDescent="0.3">
      <c r="A93" s="33">
        <v>213013</v>
      </c>
      <c r="B93" s="30" t="s">
        <v>143</v>
      </c>
      <c r="C93" s="31" t="s">
        <v>142</v>
      </c>
      <c r="D93" s="51">
        <v>1453</v>
      </c>
      <c r="E93" s="51">
        <v>2</v>
      </c>
      <c r="H93" s="52"/>
    </row>
    <row r="94" spans="1:8" x14ac:dyDescent="0.3">
      <c r="A94" s="29">
        <v>313013</v>
      </c>
      <c r="B94" s="30" t="s">
        <v>144</v>
      </c>
      <c r="C94" s="31" t="s">
        <v>142</v>
      </c>
      <c r="D94" s="51">
        <v>1717</v>
      </c>
      <c r="E94" s="51">
        <v>3</v>
      </c>
      <c r="H94" s="52"/>
    </row>
    <row r="95" spans="1:8" x14ac:dyDescent="0.3">
      <c r="A95" s="33">
        <v>113014</v>
      </c>
      <c r="B95" s="30" t="s">
        <v>145</v>
      </c>
      <c r="C95" s="31" t="s">
        <v>146</v>
      </c>
      <c r="D95" s="51">
        <v>1189</v>
      </c>
      <c r="E95" s="51">
        <v>1</v>
      </c>
      <c r="H95" s="52"/>
    </row>
    <row r="96" spans="1:8" x14ac:dyDescent="0.3">
      <c r="A96" s="29">
        <v>213014</v>
      </c>
      <c r="B96" s="30" t="s">
        <v>147</v>
      </c>
      <c r="C96" s="31" t="s">
        <v>146</v>
      </c>
      <c r="D96" s="51">
        <v>1453</v>
      </c>
      <c r="E96" s="51">
        <v>2</v>
      </c>
      <c r="H96" s="52"/>
    </row>
    <row r="97" spans="1:8" x14ac:dyDescent="0.3">
      <c r="A97" s="33">
        <v>313014</v>
      </c>
      <c r="B97" s="30" t="s">
        <v>148</v>
      </c>
      <c r="C97" s="31" t="s">
        <v>146</v>
      </c>
      <c r="D97" s="51">
        <v>1717</v>
      </c>
      <c r="E97" s="51">
        <v>3</v>
      </c>
      <c r="H97" s="52"/>
    </row>
    <row r="98" spans="1:8" x14ac:dyDescent="0.3">
      <c r="A98" s="29">
        <v>113610</v>
      </c>
      <c r="B98" s="30" t="s">
        <v>149</v>
      </c>
      <c r="C98" s="31" t="s">
        <v>150</v>
      </c>
      <c r="D98" s="51">
        <v>1400</v>
      </c>
      <c r="E98" s="51">
        <v>1</v>
      </c>
      <c r="H98" s="52"/>
    </row>
    <row r="99" spans="1:8" x14ac:dyDescent="0.3">
      <c r="A99" s="33">
        <v>213610</v>
      </c>
      <c r="B99" s="30" t="s">
        <v>151</v>
      </c>
      <c r="C99" s="31" t="s">
        <v>150</v>
      </c>
      <c r="D99" s="51">
        <v>1612</v>
      </c>
      <c r="E99" s="51">
        <v>2</v>
      </c>
      <c r="H99" s="52"/>
    </row>
    <row r="100" spans="1:8" x14ac:dyDescent="0.3">
      <c r="A100" s="29">
        <v>313610</v>
      </c>
      <c r="B100" s="30" t="s">
        <v>152</v>
      </c>
      <c r="C100" s="31" t="s">
        <v>150</v>
      </c>
      <c r="D100" s="51">
        <v>1876</v>
      </c>
      <c r="E100" s="51">
        <v>3</v>
      </c>
      <c r="H100" s="52"/>
    </row>
    <row r="101" spans="1:8" x14ac:dyDescent="0.3">
      <c r="A101" s="33">
        <v>113612</v>
      </c>
      <c r="B101" s="30" t="s">
        <v>153</v>
      </c>
      <c r="C101" s="31" t="s">
        <v>154</v>
      </c>
      <c r="D101" s="51">
        <v>1400</v>
      </c>
      <c r="E101" s="51">
        <v>1</v>
      </c>
      <c r="H101" s="52"/>
    </row>
    <row r="102" spans="1:8" x14ac:dyDescent="0.3">
      <c r="A102" s="29">
        <v>213612</v>
      </c>
      <c r="B102" s="30" t="s">
        <v>155</v>
      </c>
      <c r="C102" s="31" t="s">
        <v>154</v>
      </c>
      <c r="D102" s="51">
        <v>1612</v>
      </c>
      <c r="E102" s="51">
        <v>2</v>
      </c>
      <c r="H102" s="52"/>
    </row>
    <row r="103" spans="1:8" x14ac:dyDescent="0.3">
      <c r="A103" s="33">
        <v>313612</v>
      </c>
      <c r="B103" s="30" t="s">
        <v>156</v>
      </c>
      <c r="C103" s="31" t="s">
        <v>154</v>
      </c>
      <c r="D103" s="51">
        <v>1876</v>
      </c>
      <c r="E103" s="51">
        <v>3</v>
      </c>
      <c r="H103" s="52"/>
    </row>
    <row r="104" spans="1:8" x14ac:dyDescent="0.3">
      <c r="A104" s="29">
        <v>113600</v>
      </c>
      <c r="B104" s="30" t="s">
        <v>157</v>
      </c>
      <c r="C104" s="31" t="s">
        <v>158</v>
      </c>
      <c r="D104" s="51">
        <v>1400</v>
      </c>
      <c r="E104" s="51">
        <v>1</v>
      </c>
      <c r="H104" s="52"/>
    </row>
    <row r="105" spans="1:8" x14ac:dyDescent="0.3">
      <c r="A105" s="33">
        <v>213600</v>
      </c>
      <c r="B105" s="30" t="s">
        <v>159</v>
      </c>
      <c r="C105" s="31" t="s">
        <v>158</v>
      </c>
      <c r="D105" s="51">
        <v>1612</v>
      </c>
      <c r="E105" s="51">
        <v>2</v>
      </c>
      <c r="H105" s="52"/>
    </row>
    <row r="106" spans="1:8" x14ac:dyDescent="0.3">
      <c r="A106" s="29">
        <v>313600</v>
      </c>
      <c r="B106" s="30" t="s">
        <v>160</v>
      </c>
      <c r="C106" s="31" t="s">
        <v>158</v>
      </c>
      <c r="D106" s="51">
        <v>1876</v>
      </c>
      <c r="E106" s="51">
        <v>3</v>
      </c>
      <c r="H106" s="52"/>
    </row>
    <row r="107" spans="1:8" x14ac:dyDescent="0.3">
      <c r="A107" s="33">
        <v>113120</v>
      </c>
      <c r="B107" s="30" t="s">
        <v>161</v>
      </c>
      <c r="C107" s="31" t="s">
        <v>162</v>
      </c>
      <c r="D107" s="51">
        <v>1400</v>
      </c>
      <c r="E107" s="51">
        <v>1</v>
      </c>
      <c r="H107" s="52"/>
    </row>
    <row r="108" spans="1:8" x14ac:dyDescent="0.3">
      <c r="A108" s="29">
        <v>213120</v>
      </c>
      <c r="B108" s="30" t="s">
        <v>163</v>
      </c>
      <c r="C108" s="31" t="s">
        <v>162</v>
      </c>
      <c r="D108" s="51">
        <v>1612</v>
      </c>
      <c r="E108" s="51">
        <v>2</v>
      </c>
      <c r="H108" s="52"/>
    </row>
    <row r="109" spans="1:8" x14ac:dyDescent="0.3">
      <c r="A109" s="33">
        <v>313120</v>
      </c>
      <c r="B109" s="30" t="s">
        <v>164</v>
      </c>
      <c r="C109" s="31" t="s">
        <v>162</v>
      </c>
      <c r="D109" s="51">
        <v>1876</v>
      </c>
      <c r="E109" s="51">
        <v>3</v>
      </c>
      <c r="H109" s="52"/>
    </row>
    <row r="110" spans="1:8" x14ac:dyDescent="0.3">
      <c r="A110" s="29">
        <v>113122</v>
      </c>
      <c r="B110" s="30" t="s">
        <v>165</v>
      </c>
      <c r="C110" s="31" t="s">
        <v>166</v>
      </c>
      <c r="D110" s="51">
        <v>1400</v>
      </c>
      <c r="E110" s="51">
        <v>1</v>
      </c>
      <c r="H110" s="52"/>
    </row>
    <row r="111" spans="1:8" x14ac:dyDescent="0.3">
      <c r="A111" s="33">
        <v>213122</v>
      </c>
      <c r="B111" s="30" t="s">
        <v>167</v>
      </c>
      <c r="C111" s="31" t="s">
        <v>166</v>
      </c>
      <c r="D111" s="51">
        <v>1612</v>
      </c>
      <c r="E111" s="51">
        <v>2</v>
      </c>
      <c r="H111" s="52"/>
    </row>
    <row r="112" spans="1:8" x14ac:dyDescent="0.3">
      <c r="A112" s="29">
        <v>313122</v>
      </c>
      <c r="B112" s="30" t="s">
        <v>168</v>
      </c>
      <c r="C112" s="31" t="s">
        <v>166</v>
      </c>
      <c r="D112" s="51">
        <v>1876</v>
      </c>
      <c r="E112" s="51">
        <v>3</v>
      </c>
      <c r="H112" s="52"/>
    </row>
    <row r="113" spans="1:8" x14ac:dyDescent="0.3">
      <c r="A113" s="33">
        <v>113110</v>
      </c>
      <c r="B113" s="30" t="s">
        <v>169</v>
      </c>
      <c r="C113" s="31" t="s">
        <v>170</v>
      </c>
      <c r="D113" s="51">
        <v>1189</v>
      </c>
      <c r="E113" s="51">
        <v>1</v>
      </c>
      <c r="H113" s="52"/>
    </row>
    <row r="114" spans="1:8" x14ac:dyDescent="0.3">
      <c r="A114" s="29">
        <v>213110</v>
      </c>
      <c r="B114" s="30" t="s">
        <v>171</v>
      </c>
      <c r="C114" s="31" t="s">
        <v>170</v>
      </c>
      <c r="D114" s="51">
        <v>1453</v>
      </c>
      <c r="E114" s="51">
        <v>2</v>
      </c>
      <c r="H114" s="52"/>
    </row>
    <row r="115" spans="1:8" x14ac:dyDescent="0.3">
      <c r="A115" s="33">
        <v>313110</v>
      </c>
      <c r="B115" s="30" t="s">
        <v>172</v>
      </c>
      <c r="C115" s="31" t="s">
        <v>170</v>
      </c>
      <c r="D115" s="51">
        <v>1717</v>
      </c>
      <c r="E115" s="51">
        <v>3</v>
      </c>
      <c r="H115" s="52"/>
    </row>
    <row r="116" spans="1:8" x14ac:dyDescent="0.3">
      <c r="A116" s="29">
        <v>113520</v>
      </c>
      <c r="B116" s="30" t="s">
        <v>173</v>
      </c>
      <c r="C116" s="31" t="s">
        <v>174</v>
      </c>
      <c r="D116" s="51">
        <v>1189</v>
      </c>
      <c r="E116" s="51">
        <v>1</v>
      </c>
      <c r="H116" s="52"/>
    </row>
    <row r="117" spans="1:8" x14ac:dyDescent="0.3">
      <c r="A117" s="33">
        <v>213520</v>
      </c>
      <c r="B117" s="30" t="s">
        <v>175</v>
      </c>
      <c r="C117" s="31" t="s">
        <v>174</v>
      </c>
      <c r="D117" s="51">
        <v>1453</v>
      </c>
      <c r="E117" s="51">
        <v>2</v>
      </c>
      <c r="H117" s="52"/>
    </row>
    <row r="118" spans="1:8" x14ac:dyDescent="0.3">
      <c r="A118" s="29">
        <v>313520</v>
      </c>
      <c r="B118" s="30" t="s">
        <v>176</v>
      </c>
      <c r="C118" s="31" t="s">
        <v>174</v>
      </c>
      <c r="D118" s="51">
        <v>1717</v>
      </c>
      <c r="E118" s="51">
        <v>3</v>
      </c>
      <c r="H118" s="52"/>
    </row>
    <row r="119" spans="1:8" x14ac:dyDescent="0.3">
      <c r="A119" s="33">
        <v>113540</v>
      </c>
      <c r="B119" s="30" t="s">
        <v>177</v>
      </c>
      <c r="C119" s="31" t="s">
        <v>178</v>
      </c>
      <c r="D119" s="51">
        <v>1189</v>
      </c>
      <c r="E119" s="51">
        <v>1</v>
      </c>
      <c r="H119" s="52"/>
    </row>
    <row r="120" spans="1:8" x14ac:dyDescent="0.3">
      <c r="A120" s="29">
        <v>213540</v>
      </c>
      <c r="B120" s="30" t="s">
        <v>179</v>
      </c>
      <c r="C120" s="31" t="s">
        <v>178</v>
      </c>
      <c r="D120" s="51">
        <v>1453</v>
      </c>
      <c r="E120" s="51">
        <v>2</v>
      </c>
      <c r="H120" s="52"/>
    </row>
    <row r="121" spans="1:8" x14ac:dyDescent="0.3">
      <c r="A121" s="33">
        <v>313540</v>
      </c>
      <c r="B121" s="30" t="s">
        <v>180</v>
      </c>
      <c r="C121" s="31" t="s">
        <v>178</v>
      </c>
      <c r="D121" s="51">
        <v>1717</v>
      </c>
      <c r="E121" s="51">
        <v>3</v>
      </c>
      <c r="H121" s="52"/>
    </row>
    <row r="122" spans="1:8" x14ac:dyDescent="0.3">
      <c r="A122" s="29">
        <v>113530</v>
      </c>
      <c r="B122" s="30" t="s">
        <v>181</v>
      </c>
      <c r="C122" s="31" t="s">
        <v>182</v>
      </c>
      <c r="D122" s="51">
        <v>1189</v>
      </c>
      <c r="E122" s="51">
        <v>1</v>
      </c>
      <c r="H122" s="52"/>
    </row>
    <row r="123" spans="1:8" x14ac:dyDescent="0.3">
      <c r="A123" s="33">
        <v>213530</v>
      </c>
      <c r="B123" s="30" t="s">
        <v>183</v>
      </c>
      <c r="C123" s="31" t="s">
        <v>182</v>
      </c>
      <c r="D123" s="51">
        <v>1453</v>
      </c>
      <c r="E123" s="51">
        <v>2</v>
      </c>
      <c r="H123" s="52"/>
    </row>
    <row r="124" spans="1:8" x14ac:dyDescent="0.3">
      <c r="A124" s="29">
        <v>313530</v>
      </c>
      <c r="B124" s="30" t="s">
        <v>184</v>
      </c>
      <c r="C124" s="31" t="s">
        <v>182</v>
      </c>
      <c r="D124" s="51">
        <v>1717</v>
      </c>
      <c r="E124" s="51">
        <v>3</v>
      </c>
      <c r="H124" s="52"/>
    </row>
    <row r="125" spans="1:8" x14ac:dyDescent="0.3">
      <c r="A125" s="33">
        <v>113550</v>
      </c>
      <c r="B125" s="30" t="s">
        <v>185</v>
      </c>
      <c r="C125" s="31" t="s">
        <v>186</v>
      </c>
      <c r="D125" s="51">
        <v>1506</v>
      </c>
      <c r="E125" s="51">
        <v>1</v>
      </c>
      <c r="H125" s="52"/>
    </row>
    <row r="126" spans="1:8" x14ac:dyDescent="0.3">
      <c r="A126" s="29">
        <v>213550</v>
      </c>
      <c r="B126" s="30" t="s">
        <v>187</v>
      </c>
      <c r="C126" s="31" t="s">
        <v>186</v>
      </c>
      <c r="D126" s="51">
        <v>1717</v>
      </c>
      <c r="E126" s="51">
        <v>2</v>
      </c>
      <c r="H126" s="52"/>
    </row>
    <row r="127" spans="1:8" x14ac:dyDescent="0.3">
      <c r="A127" s="33">
        <v>313550</v>
      </c>
      <c r="B127" s="30" t="s">
        <v>188</v>
      </c>
      <c r="C127" s="31" t="s">
        <v>186</v>
      </c>
      <c r="D127" s="51">
        <v>1981</v>
      </c>
      <c r="E127" s="51">
        <v>3</v>
      </c>
      <c r="H127" s="52"/>
    </row>
    <row r="128" spans="1:8" x14ac:dyDescent="0.3">
      <c r="A128" s="29">
        <v>113580</v>
      </c>
      <c r="B128" s="30" t="s">
        <v>189</v>
      </c>
      <c r="C128" s="31" t="s">
        <v>190</v>
      </c>
      <c r="D128" s="51">
        <v>1189</v>
      </c>
      <c r="E128" s="51">
        <v>1</v>
      </c>
      <c r="H128" s="52"/>
    </row>
    <row r="129" spans="1:8" x14ac:dyDescent="0.3">
      <c r="A129" s="33">
        <v>213580</v>
      </c>
      <c r="B129" s="30" t="s">
        <v>191</v>
      </c>
      <c r="C129" s="31" t="s">
        <v>190</v>
      </c>
      <c r="D129" s="51">
        <v>1453</v>
      </c>
      <c r="E129" s="51">
        <v>2</v>
      </c>
      <c r="H129" s="52"/>
    </row>
    <row r="130" spans="1:8" x14ac:dyDescent="0.3">
      <c r="A130" s="29">
        <v>313580</v>
      </c>
      <c r="B130" s="30" t="s">
        <v>192</v>
      </c>
      <c r="C130" s="31" t="s">
        <v>190</v>
      </c>
      <c r="D130" s="51">
        <v>1717</v>
      </c>
      <c r="E130" s="51">
        <v>3</v>
      </c>
      <c r="H130" s="52"/>
    </row>
    <row r="131" spans="1:8" x14ac:dyDescent="0.3">
      <c r="A131" s="33">
        <v>113570</v>
      </c>
      <c r="B131" s="30" t="s">
        <v>193</v>
      </c>
      <c r="C131" s="31" t="s">
        <v>194</v>
      </c>
      <c r="D131" s="51">
        <v>1189</v>
      </c>
      <c r="E131" s="51">
        <v>1</v>
      </c>
      <c r="H131" s="52"/>
    </row>
    <row r="132" spans="1:8" x14ac:dyDescent="0.3">
      <c r="A132" s="29">
        <v>213570</v>
      </c>
      <c r="B132" s="30" t="s">
        <v>195</v>
      </c>
      <c r="C132" s="31" t="s">
        <v>194</v>
      </c>
      <c r="D132" s="51">
        <v>1453</v>
      </c>
      <c r="E132" s="51">
        <v>2</v>
      </c>
      <c r="H132" s="52"/>
    </row>
    <row r="133" spans="1:8" x14ac:dyDescent="0.3">
      <c r="A133" s="33">
        <v>313570</v>
      </c>
      <c r="B133" s="30" t="s">
        <v>196</v>
      </c>
      <c r="C133" s="31" t="s">
        <v>194</v>
      </c>
      <c r="D133" s="51">
        <v>1717</v>
      </c>
      <c r="E133" s="51">
        <v>3</v>
      </c>
      <c r="H133" s="52"/>
    </row>
    <row r="134" spans="1:8" x14ac:dyDescent="0.3">
      <c r="A134" s="29">
        <v>113560</v>
      </c>
      <c r="B134" s="30" t="s">
        <v>197</v>
      </c>
      <c r="C134" s="31" t="s">
        <v>198</v>
      </c>
      <c r="D134" s="51">
        <v>1189</v>
      </c>
      <c r="E134" s="51">
        <v>1</v>
      </c>
      <c r="H134" s="52"/>
    </row>
    <row r="135" spans="1:8" x14ac:dyDescent="0.3">
      <c r="A135" s="33">
        <v>213560</v>
      </c>
      <c r="B135" s="30" t="s">
        <v>199</v>
      </c>
      <c r="C135" s="31" t="s">
        <v>198</v>
      </c>
      <c r="D135" s="51">
        <v>1453</v>
      </c>
      <c r="E135" s="51">
        <v>2</v>
      </c>
      <c r="H135" s="52"/>
    </row>
    <row r="136" spans="1:8" x14ac:dyDescent="0.3">
      <c r="A136" s="29">
        <v>313560</v>
      </c>
      <c r="B136" s="30" t="s">
        <v>200</v>
      </c>
      <c r="C136" s="31" t="s">
        <v>198</v>
      </c>
      <c r="D136" s="51">
        <v>1717</v>
      </c>
      <c r="E136" s="51">
        <v>3</v>
      </c>
      <c r="H136" s="52"/>
    </row>
    <row r="137" spans="1:8" x14ac:dyDescent="0.3">
      <c r="A137" s="33">
        <v>113590</v>
      </c>
      <c r="B137" s="30" t="s">
        <v>201</v>
      </c>
      <c r="C137" s="31" t="s">
        <v>202</v>
      </c>
      <c r="D137" s="51">
        <v>1189</v>
      </c>
      <c r="E137" s="51">
        <v>1</v>
      </c>
      <c r="H137" s="52"/>
    </row>
    <row r="138" spans="1:8" x14ac:dyDescent="0.3">
      <c r="A138" s="29">
        <v>213590</v>
      </c>
      <c r="B138" s="30" t="s">
        <v>203</v>
      </c>
      <c r="C138" s="31" t="s">
        <v>202</v>
      </c>
      <c r="D138" s="51">
        <v>1453</v>
      </c>
      <c r="E138" s="51">
        <v>2</v>
      </c>
      <c r="H138" s="52"/>
    </row>
    <row r="139" spans="1:8" x14ac:dyDescent="0.3">
      <c r="A139" s="33">
        <v>313590</v>
      </c>
      <c r="B139" s="30" t="s">
        <v>204</v>
      </c>
      <c r="C139" s="31" t="s">
        <v>202</v>
      </c>
      <c r="D139" s="51">
        <v>1717</v>
      </c>
      <c r="E139" s="51">
        <v>3</v>
      </c>
      <c r="H139" s="52"/>
    </row>
    <row r="140" spans="1:8" x14ac:dyDescent="0.3">
      <c r="A140" s="29">
        <v>113250</v>
      </c>
      <c r="B140" s="30" t="s">
        <v>205</v>
      </c>
      <c r="C140" s="31" t="s">
        <v>206</v>
      </c>
      <c r="D140" s="51">
        <v>1189</v>
      </c>
      <c r="E140" s="51">
        <v>1</v>
      </c>
      <c r="H140" s="52"/>
    </row>
    <row r="141" spans="1:8" x14ac:dyDescent="0.3">
      <c r="A141" s="33">
        <v>213250</v>
      </c>
      <c r="B141" s="30" t="s">
        <v>207</v>
      </c>
      <c r="C141" s="31" t="s">
        <v>206</v>
      </c>
      <c r="D141" s="51">
        <v>1453</v>
      </c>
      <c r="E141" s="51">
        <v>2</v>
      </c>
      <c r="H141" s="52"/>
    </row>
    <row r="142" spans="1:8" x14ac:dyDescent="0.3">
      <c r="A142" s="29">
        <v>313250</v>
      </c>
      <c r="B142" s="30" t="s">
        <v>208</v>
      </c>
      <c r="C142" s="31" t="s">
        <v>206</v>
      </c>
      <c r="D142" s="51">
        <v>1717</v>
      </c>
      <c r="E142" s="51">
        <v>3</v>
      </c>
      <c r="H142" s="52"/>
    </row>
    <row r="143" spans="1:8" x14ac:dyDescent="0.3">
      <c r="A143" s="33">
        <v>113200</v>
      </c>
      <c r="B143" s="30" t="s">
        <v>209</v>
      </c>
      <c r="C143" s="31" t="s">
        <v>210</v>
      </c>
      <c r="D143" s="51">
        <v>1189</v>
      </c>
      <c r="E143" s="51">
        <v>1</v>
      </c>
      <c r="H143" s="52"/>
    </row>
    <row r="144" spans="1:8" x14ac:dyDescent="0.3">
      <c r="A144" s="29">
        <v>213200</v>
      </c>
      <c r="B144" s="30" t="s">
        <v>211</v>
      </c>
      <c r="C144" s="31" t="s">
        <v>210</v>
      </c>
      <c r="D144" s="51">
        <v>1453</v>
      </c>
      <c r="E144" s="51">
        <v>2</v>
      </c>
      <c r="H144" s="52"/>
    </row>
    <row r="145" spans="1:8" x14ac:dyDescent="0.3">
      <c r="A145" s="33">
        <v>313200</v>
      </c>
      <c r="B145" s="30" t="s">
        <v>212</v>
      </c>
      <c r="C145" s="31" t="s">
        <v>210</v>
      </c>
      <c r="D145" s="51">
        <v>1717</v>
      </c>
      <c r="E145" s="51">
        <v>3</v>
      </c>
      <c r="H145" s="52"/>
    </row>
    <row r="146" spans="1:8" x14ac:dyDescent="0.3">
      <c r="A146" s="29">
        <v>113270</v>
      </c>
      <c r="B146" s="30" t="s">
        <v>213</v>
      </c>
      <c r="C146" s="31" t="s">
        <v>214</v>
      </c>
      <c r="D146" s="51">
        <v>1189</v>
      </c>
      <c r="E146" s="51">
        <v>1</v>
      </c>
      <c r="H146" s="52"/>
    </row>
    <row r="147" spans="1:8" x14ac:dyDescent="0.3">
      <c r="A147" s="33">
        <v>213270</v>
      </c>
      <c r="B147" s="30" t="s">
        <v>215</v>
      </c>
      <c r="C147" s="31" t="s">
        <v>214</v>
      </c>
      <c r="D147" s="51">
        <v>1453</v>
      </c>
      <c r="E147" s="51">
        <v>2</v>
      </c>
      <c r="H147" s="52"/>
    </row>
    <row r="148" spans="1:8" x14ac:dyDescent="0.3">
      <c r="A148" s="29">
        <v>313270</v>
      </c>
      <c r="B148" s="30" t="s">
        <v>216</v>
      </c>
      <c r="C148" s="31" t="s">
        <v>214</v>
      </c>
      <c r="D148" s="51">
        <v>1717</v>
      </c>
      <c r="E148" s="51">
        <v>3</v>
      </c>
      <c r="H148" s="52"/>
    </row>
    <row r="149" spans="1:8" x14ac:dyDescent="0.3">
      <c r="A149" s="33">
        <v>113240</v>
      </c>
      <c r="B149" s="30" t="s">
        <v>217</v>
      </c>
      <c r="C149" s="31" t="s">
        <v>218</v>
      </c>
      <c r="D149" s="51">
        <v>1189</v>
      </c>
      <c r="E149" s="51">
        <v>1</v>
      </c>
      <c r="H149" s="52"/>
    </row>
    <row r="150" spans="1:8" x14ac:dyDescent="0.3">
      <c r="A150" s="29">
        <v>213240</v>
      </c>
      <c r="B150" s="30" t="s">
        <v>219</v>
      </c>
      <c r="C150" s="31" t="s">
        <v>218</v>
      </c>
      <c r="D150" s="51">
        <v>1453</v>
      </c>
      <c r="E150" s="51">
        <v>2</v>
      </c>
      <c r="H150" s="52"/>
    </row>
    <row r="151" spans="1:8" x14ac:dyDescent="0.3">
      <c r="A151" s="33">
        <v>313240</v>
      </c>
      <c r="B151" s="30" t="s">
        <v>220</v>
      </c>
      <c r="C151" s="31" t="s">
        <v>218</v>
      </c>
      <c r="D151" s="51">
        <v>1717</v>
      </c>
      <c r="E151" s="51">
        <v>3</v>
      </c>
      <c r="H151" s="52"/>
    </row>
    <row r="152" spans="1:8" x14ac:dyDescent="0.3">
      <c r="A152" s="29">
        <v>113260</v>
      </c>
      <c r="B152" s="30" t="s">
        <v>221</v>
      </c>
      <c r="C152" s="31" t="s">
        <v>222</v>
      </c>
      <c r="D152" s="51">
        <v>1189</v>
      </c>
      <c r="E152" s="51">
        <v>1</v>
      </c>
      <c r="H152" s="52"/>
    </row>
    <row r="153" spans="1:8" x14ac:dyDescent="0.3">
      <c r="A153" s="33">
        <v>213260</v>
      </c>
      <c r="B153" s="30" t="s">
        <v>223</v>
      </c>
      <c r="C153" s="31" t="s">
        <v>222</v>
      </c>
      <c r="D153" s="51">
        <v>1453</v>
      </c>
      <c r="E153" s="51">
        <v>2</v>
      </c>
      <c r="H153" s="52"/>
    </row>
    <row r="154" spans="1:8" x14ac:dyDescent="0.3">
      <c r="A154" s="29">
        <v>313260</v>
      </c>
      <c r="B154" s="30" t="s">
        <v>224</v>
      </c>
      <c r="C154" s="31" t="s">
        <v>222</v>
      </c>
      <c r="D154" s="51">
        <v>1717</v>
      </c>
      <c r="E154" s="51">
        <v>3</v>
      </c>
      <c r="H154" s="52"/>
    </row>
    <row r="155" spans="1:8" x14ac:dyDescent="0.3">
      <c r="A155" s="33">
        <v>113220</v>
      </c>
      <c r="B155" s="30" t="s">
        <v>225</v>
      </c>
      <c r="C155" s="31" t="s">
        <v>226</v>
      </c>
      <c r="D155" s="51">
        <v>1189</v>
      </c>
      <c r="E155" s="51">
        <v>1</v>
      </c>
      <c r="H155" s="52"/>
    </row>
    <row r="156" spans="1:8" x14ac:dyDescent="0.3">
      <c r="A156" s="29">
        <v>213220</v>
      </c>
      <c r="B156" s="30" t="s">
        <v>227</v>
      </c>
      <c r="C156" s="31" t="s">
        <v>226</v>
      </c>
      <c r="D156" s="51">
        <v>1453</v>
      </c>
      <c r="E156" s="51">
        <v>2</v>
      </c>
      <c r="H156" s="52"/>
    </row>
    <row r="157" spans="1:8" x14ac:dyDescent="0.3">
      <c r="A157" s="33">
        <v>313220</v>
      </c>
      <c r="B157" s="30" t="s">
        <v>228</v>
      </c>
      <c r="C157" s="31" t="s">
        <v>226</v>
      </c>
      <c r="D157" s="51">
        <v>1717</v>
      </c>
      <c r="E157" s="51">
        <v>3</v>
      </c>
      <c r="H157" s="52"/>
    </row>
    <row r="158" spans="1:8" x14ac:dyDescent="0.3">
      <c r="A158" s="29">
        <v>113230</v>
      </c>
      <c r="B158" s="30" t="s">
        <v>229</v>
      </c>
      <c r="C158" s="31" t="s">
        <v>230</v>
      </c>
      <c r="D158" s="51">
        <v>1400</v>
      </c>
      <c r="E158" s="51">
        <v>1</v>
      </c>
      <c r="H158" s="52"/>
    </row>
    <row r="159" spans="1:8" x14ac:dyDescent="0.3">
      <c r="A159" s="33">
        <v>213230</v>
      </c>
      <c r="B159" s="30" t="s">
        <v>231</v>
      </c>
      <c r="C159" s="31" t="s">
        <v>230</v>
      </c>
      <c r="D159" s="51">
        <v>1612</v>
      </c>
      <c r="E159" s="51">
        <v>2</v>
      </c>
      <c r="H159" s="52"/>
    </row>
    <row r="160" spans="1:8" x14ac:dyDescent="0.3">
      <c r="A160" s="29">
        <v>313230</v>
      </c>
      <c r="B160" s="30" t="s">
        <v>232</v>
      </c>
      <c r="C160" s="31" t="s">
        <v>230</v>
      </c>
      <c r="D160" s="51">
        <v>1876</v>
      </c>
      <c r="E160" s="51">
        <v>3</v>
      </c>
      <c r="H160" s="52"/>
    </row>
    <row r="161" spans="1:8" x14ac:dyDescent="0.3">
      <c r="A161" s="33">
        <v>113280</v>
      </c>
      <c r="B161" s="30" t="s">
        <v>233</v>
      </c>
      <c r="C161" s="31" t="s">
        <v>234</v>
      </c>
      <c r="D161" s="51">
        <v>1189</v>
      </c>
      <c r="E161" s="51">
        <v>1</v>
      </c>
      <c r="H161" s="52"/>
    </row>
    <row r="162" spans="1:8" x14ac:dyDescent="0.3">
      <c r="A162" s="29">
        <v>213280</v>
      </c>
      <c r="B162" s="30" t="s">
        <v>235</v>
      </c>
      <c r="C162" s="31" t="s">
        <v>234</v>
      </c>
      <c r="D162" s="51">
        <v>1453</v>
      </c>
      <c r="E162" s="51">
        <v>2</v>
      </c>
      <c r="H162" s="52"/>
    </row>
    <row r="163" spans="1:8" x14ac:dyDescent="0.3">
      <c r="A163" s="33">
        <v>313280</v>
      </c>
      <c r="B163" s="30" t="s">
        <v>236</v>
      </c>
      <c r="C163" s="31" t="s">
        <v>234</v>
      </c>
      <c r="D163" s="51">
        <v>1717</v>
      </c>
      <c r="E163" s="51">
        <v>3</v>
      </c>
      <c r="H163" s="52"/>
    </row>
    <row r="164" spans="1:8" x14ac:dyDescent="0.3">
      <c r="A164" s="29">
        <v>113300</v>
      </c>
      <c r="B164" s="30" t="s">
        <v>237</v>
      </c>
      <c r="C164" s="31" t="s">
        <v>238</v>
      </c>
      <c r="D164" s="51">
        <v>1189</v>
      </c>
      <c r="E164" s="51">
        <v>1</v>
      </c>
      <c r="H164" s="52"/>
    </row>
    <row r="165" spans="1:8" x14ac:dyDescent="0.3">
      <c r="A165" s="33">
        <v>213300</v>
      </c>
      <c r="B165" s="30" t="s">
        <v>239</v>
      </c>
      <c r="C165" s="31" t="s">
        <v>238</v>
      </c>
      <c r="D165" s="51">
        <v>1453</v>
      </c>
      <c r="E165" s="51">
        <v>2</v>
      </c>
      <c r="H165" s="52"/>
    </row>
    <row r="166" spans="1:8" x14ac:dyDescent="0.3">
      <c r="A166" s="29">
        <v>313300</v>
      </c>
      <c r="B166" s="30" t="s">
        <v>240</v>
      </c>
      <c r="C166" s="31" t="s">
        <v>238</v>
      </c>
      <c r="D166" s="51">
        <v>1717</v>
      </c>
      <c r="E166" s="51">
        <v>3</v>
      </c>
      <c r="H166" s="52"/>
    </row>
    <row r="167" spans="1:8" x14ac:dyDescent="0.3">
      <c r="A167" s="33">
        <v>113290</v>
      </c>
      <c r="B167" s="30" t="s">
        <v>241</v>
      </c>
      <c r="C167" s="31" t="s">
        <v>242</v>
      </c>
      <c r="D167" s="51">
        <v>1506</v>
      </c>
      <c r="E167" s="51">
        <v>1</v>
      </c>
      <c r="H167" s="52"/>
    </row>
    <row r="168" spans="1:8" x14ac:dyDescent="0.3">
      <c r="A168" s="29">
        <v>213290</v>
      </c>
      <c r="B168" s="30" t="s">
        <v>243</v>
      </c>
      <c r="C168" s="31" t="s">
        <v>242</v>
      </c>
      <c r="D168" s="51">
        <v>1717</v>
      </c>
      <c r="E168" s="51">
        <v>2</v>
      </c>
      <c r="H168" s="52"/>
    </row>
    <row r="169" spans="1:8" x14ac:dyDescent="0.3">
      <c r="A169" s="33">
        <v>313290</v>
      </c>
      <c r="B169" s="30" t="s">
        <v>244</v>
      </c>
      <c r="C169" s="31" t="s">
        <v>242</v>
      </c>
      <c r="D169" s="51">
        <v>1981</v>
      </c>
      <c r="E169" s="51">
        <v>3</v>
      </c>
      <c r="H169" s="52"/>
    </row>
    <row r="170" spans="1:8" x14ac:dyDescent="0.3">
      <c r="A170" s="29">
        <v>113210</v>
      </c>
      <c r="B170" s="30" t="s">
        <v>245</v>
      </c>
      <c r="C170" s="31" t="s">
        <v>246</v>
      </c>
      <c r="D170" s="51">
        <v>1189</v>
      </c>
      <c r="E170" s="51">
        <v>1</v>
      </c>
      <c r="H170" s="52"/>
    </row>
    <row r="171" spans="1:8" x14ac:dyDescent="0.3">
      <c r="A171" s="33">
        <v>213210</v>
      </c>
      <c r="B171" s="30" t="s">
        <v>247</v>
      </c>
      <c r="C171" s="31" t="s">
        <v>246</v>
      </c>
      <c r="D171" s="51">
        <v>1453</v>
      </c>
      <c r="E171" s="51">
        <v>2</v>
      </c>
      <c r="H171" s="52"/>
    </row>
    <row r="172" spans="1:8" x14ac:dyDescent="0.3">
      <c r="A172" s="29">
        <v>313210</v>
      </c>
      <c r="B172" s="30" t="s">
        <v>248</v>
      </c>
      <c r="C172" s="31" t="s">
        <v>246</v>
      </c>
      <c r="D172" s="51">
        <v>1717</v>
      </c>
      <c r="E172" s="51">
        <v>3</v>
      </c>
      <c r="H172" s="52"/>
    </row>
    <row r="173" spans="1:8" x14ac:dyDescent="0.3">
      <c r="A173" s="33">
        <v>113900</v>
      </c>
      <c r="B173" s="30" t="s">
        <v>249</v>
      </c>
      <c r="C173" s="31" t="s">
        <v>250</v>
      </c>
      <c r="D173" s="51">
        <v>1189</v>
      </c>
      <c r="E173" s="51">
        <v>1</v>
      </c>
      <c r="H173" s="52"/>
    </row>
    <row r="174" spans="1:8" x14ac:dyDescent="0.3">
      <c r="A174" s="29">
        <v>213900</v>
      </c>
      <c r="B174" s="30" t="s">
        <v>251</v>
      </c>
      <c r="C174" s="31" t="s">
        <v>250</v>
      </c>
      <c r="D174" s="51">
        <v>1453</v>
      </c>
      <c r="E174" s="51">
        <v>2</v>
      </c>
      <c r="H174" s="52"/>
    </row>
    <row r="175" spans="1:8" x14ac:dyDescent="0.3">
      <c r="A175" s="33">
        <v>313900</v>
      </c>
      <c r="B175" s="30" t="s">
        <v>252</v>
      </c>
      <c r="C175" s="31" t="s">
        <v>250</v>
      </c>
      <c r="D175" s="51">
        <v>1717</v>
      </c>
      <c r="E175" s="51">
        <v>3</v>
      </c>
      <c r="H175" s="52"/>
    </row>
    <row r="176" spans="1:8" x14ac:dyDescent="0.3">
      <c r="A176" s="29">
        <v>113910</v>
      </c>
      <c r="B176" s="30" t="s">
        <v>253</v>
      </c>
      <c r="C176" s="31" t="s">
        <v>254</v>
      </c>
      <c r="D176" s="51">
        <v>1189</v>
      </c>
      <c r="E176" s="51">
        <v>1</v>
      </c>
      <c r="H176" s="52"/>
    </row>
    <row r="177" spans="1:8" x14ac:dyDescent="0.3">
      <c r="A177" s="33">
        <v>213910</v>
      </c>
      <c r="B177" s="30" t="s">
        <v>255</v>
      </c>
      <c r="C177" s="31" t="s">
        <v>254</v>
      </c>
      <c r="D177" s="51">
        <v>1453</v>
      </c>
      <c r="E177" s="51">
        <v>2</v>
      </c>
      <c r="H177" s="52"/>
    </row>
    <row r="178" spans="1:8" x14ac:dyDescent="0.3">
      <c r="A178" s="29">
        <v>313910</v>
      </c>
      <c r="B178" s="30" t="s">
        <v>256</v>
      </c>
      <c r="C178" s="31" t="s">
        <v>254</v>
      </c>
      <c r="D178" s="51">
        <v>1717</v>
      </c>
      <c r="E178" s="51">
        <v>3</v>
      </c>
      <c r="H178" s="52"/>
    </row>
    <row r="179" spans="1:8" x14ac:dyDescent="0.3">
      <c r="A179" s="33">
        <v>113920</v>
      </c>
      <c r="B179" s="30" t="s">
        <v>257</v>
      </c>
      <c r="C179" s="31" t="s">
        <v>258</v>
      </c>
      <c r="D179" s="51">
        <v>1189</v>
      </c>
      <c r="E179" s="51">
        <v>1</v>
      </c>
      <c r="H179" s="52"/>
    </row>
    <row r="180" spans="1:8" x14ac:dyDescent="0.3">
      <c r="A180" s="29">
        <v>213920</v>
      </c>
      <c r="B180" s="30" t="s">
        <v>259</v>
      </c>
      <c r="C180" s="31" t="s">
        <v>258</v>
      </c>
      <c r="D180" s="51">
        <v>1453</v>
      </c>
      <c r="E180" s="51">
        <v>2</v>
      </c>
      <c r="H180" s="52"/>
    </row>
    <row r="181" spans="1:8" x14ac:dyDescent="0.3">
      <c r="A181" s="33">
        <v>313920</v>
      </c>
      <c r="B181" s="30" t="s">
        <v>260</v>
      </c>
      <c r="C181" s="31" t="s">
        <v>258</v>
      </c>
      <c r="D181" s="51">
        <v>1717</v>
      </c>
      <c r="E181" s="51">
        <v>3</v>
      </c>
      <c r="H181" s="52"/>
    </row>
    <row r="182" spans="1:8" ht="12.75" customHeight="1" x14ac:dyDescent="0.3">
      <c r="A182" s="29">
        <v>113930</v>
      </c>
      <c r="B182" s="30" t="s">
        <v>261</v>
      </c>
      <c r="C182" s="31" t="s">
        <v>262</v>
      </c>
      <c r="D182" s="51">
        <v>1189</v>
      </c>
      <c r="E182" s="51">
        <v>1</v>
      </c>
      <c r="H182" s="52"/>
    </row>
    <row r="183" spans="1:8" ht="12.75" customHeight="1" x14ac:dyDescent="0.3">
      <c r="A183" s="33">
        <v>213930</v>
      </c>
      <c r="B183" s="30" t="s">
        <v>263</v>
      </c>
      <c r="C183" s="31" t="s">
        <v>262</v>
      </c>
      <c r="D183" s="51">
        <v>1453</v>
      </c>
      <c r="E183" s="51">
        <v>2</v>
      </c>
      <c r="H183" s="52"/>
    </row>
    <row r="184" spans="1:8" ht="12.75" customHeight="1" x14ac:dyDescent="0.3">
      <c r="A184" s="29">
        <v>313930</v>
      </c>
      <c r="B184" s="30" t="s">
        <v>264</v>
      </c>
      <c r="C184" s="31" t="s">
        <v>262</v>
      </c>
      <c r="D184" s="51">
        <v>1717</v>
      </c>
      <c r="E184" s="51">
        <v>3</v>
      </c>
      <c r="H184" s="52"/>
    </row>
    <row r="185" spans="1:8" ht="12.75" customHeight="1" x14ac:dyDescent="0.3">
      <c r="A185" s="33">
        <v>113940</v>
      </c>
      <c r="B185" s="30" t="s">
        <v>265</v>
      </c>
      <c r="C185" s="31" t="s">
        <v>266</v>
      </c>
      <c r="D185" s="51">
        <v>1189</v>
      </c>
      <c r="E185" s="51">
        <v>1</v>
      </c>
      <c r="H185" s="52"/>
    </row>
    <row r="186" spans="1:8" ht="12.75" customHeight="1" x14ac:dyDescent="0.3">
      <c r="A186" s="29">
        <v>213940</v>
      </c>
      <c r="B186" s="30" t="s">
        <v>267</v>
      </c>
      <c r="C186" s="31" t="s">
        <v>266</v>
      </c>
      <c r="D186" s="51">
        <v>1453</v>
      </c>
      <c r="E186" s="51">
        <v>2</v>
      </c>
      <c r="H186" s="52"/>
    </row>
    <row r="187" spans="1:8" ht="12.75" customHeight="1" x14ac:dyDescent="0.3">
      <c r="A187" s="33">
        <v>313940</v>
      </c>
      <c r="B187" s="30" t="s">
        <v>268</v>
      </c>
      <c r="C187" s="31" t="s">
        <v>266</v>
      </c>
      <c r="D187" s="51">
        <v>1717</v>
      </c>
      <c r="E187" s="51">
        <v>3</v>
      </c>
      <c r="H187" s="52"/>
    </row>
    <row r="188" spans="1:8" ht="12.75" customHeight="1" x14ac:dyDescent="0.3">
      <c r="A188" s="29">
        <v>113950</v>
      </c>
      <c r="B188" s="30" t="s">
        <v>269</v>
      </c>
      <c r="C188" s="31" t="s">
        <v>270</v>
      </c>
      <c r="D188" s="51">
        <v>1189</v>
      </c>
      <c r="E188" s="51">
        <v>1</v>
      </c>
      <c r="H188" s="52"/>
    </row>
    <row r="189" spans="1:8" ht="12.75" customHeight="1" x14ac:dyDescent="0.3">
      <c r="A189" s="33">
        <v>213950</v>
      </c>
      <c r="B189" s="30" t="s">
        <v>271</v>
      </c>
      <c r="C189" s="31" t="s">
        <v>270</v>
      </c>
      <c r="D189" s="51">
        <v>1453</v>
      </c>
      <c r="E189" s="51">
        <v>2</v>
      </c>
      <c r="H189" s="52"/>
    </row>
    <row r="190" spans="1:8" ht="12.75" customHeight="1" x14ac:dyDescent="0.3">
      <c r="A190" s="29">
        <v>313950</v>
      </c>
      <c r="B190" s="30" t="s">
        <v>272</v>
      </c>
      <c r="C190" s="31" t="s">
        <v>270</v>
      </c>
      <c r="D190" s="51">
        <v>1717</v>
      </c>
      <c r="E190" s="51">
        <v>3</v>
      </c>
      <c r="H190" s="52"/>
    </row>
    <row r="191" spans="1:8" ht="12.75" customHeight="1" x14ac:dyDescent="0.3">
      <c r="A191" s="33">
        <v>113960</v>
      </c>
      <c r="B191" s="30" t="s">
        <v>273</v>
      </c>
      <c r="C191" s="31" t="s">
        <v>274</v>
      </c>
      <c r="D191" s="51">
        <v>1189</v>
      </c>
      <c r="E191" s="51">
        <v>1</v>
      </c>
      <c r="H191" s="52"/>
    </row>
    <row r="192" spans="1:8" ht="12.75" customHeight="1" x14ac:dyDescent="0.3">
      <c r="A192" s="29">
        <v>213960</v>
      </c>
      <c r="B192" s="30" t="s">
        <v>275</v>
      </c>
      <c r="C192" s="31" t="s">
        <v>274</v>
      </c>
      <c r="D192" s="51">
        <v>1453</v>
      </c>
      <c r="E192" s="51">
        <v>2</v>
      </c>
      <c r="H192" s="52"/>
    </row>
    <row r="193" spans="1:9" ht="12.75" customHeight="1" x14ac:dyDescent="0.3">
      <c r="A193" s="33">
        <v>313960</v>
      </c>
      <c r="B193" s="30" t="s">
        <v>276</v>
      </c>
      <c r="C193" s="31" t="s">
        <v>274</v>
      </c>
      <c r="D193" s="51">
        <v>1717</v>
      </c>
      <c r="E193" s="51">
        <v>3</v>
      </c>
      <c r="H193" s="52"/>
    </row>
    <row r="194" spans="1:9" ht="12.75" customHeight="1" x14ac:dyDescent="0.3">
      <c r="A194" s="29">
        <v>113970</v>
      </c>
      <c r="B194" s="30" t="s">
        <v>277</v>
      </c>
      <c r="C194" s="31" t="s">
        <v>278</v>
      </c>
      <c r="D194" s="51">
        <v>1189</v>
      </c>
      <c r="E194" s="51">
        <v>1</v>
      </c>
      <c r="H194" s="52"/>
    </row>
    <row r="195" spans="1:9" ht="12.75" customHeight="1" x14ac:dyDescent="0.3">
      <c r="A195" s="33">
        <v>213970</v>
      </c>
      <c r="B195" s="30" t="s">
        <v>279</v>
      </c>
      <c r="C195" s="31" t="s">
        <v>278</v>
      </c>
      <c r="D195" s="51">
        <v>1453</v>
      </c>
      <c r="E195" s="51">
        <v>2</v>
      </c>
      <c r="H195" s="52"/>
    </row>
    <row r="196" spans="1:9" ht="12.75" customHeight="1" x14ac:dyDescent="0.3">
      <c r="A196" s="29">
        <v>313970</v>
      </c>
      <c r="B196" s="30" t="s">
        <v>280</v>
      </c>
      <c r="C196" s="31" t="s">
        <v>278</v>
      </c>
      <c r="D196" s="51">
        <v>1717</v>
      </c>
      <c r="E196" s="51">
        <v>3</v>
      </c>
      <c r="H196" s="52"/>
    </row>
    <row r="197" spans="1:9" ht="12.75" customHeight="1" x14ac:dyDescent="0.3">
      <c r="A197" s="33">
        <v>113980</v>
      </c>
      <c r="B197" s="30" t="s">
        <v>281</v>
      </c>
      <c r="C197" s="31" t="s">
        <v>282</v>
      </c>
      <c r="D197" s="51">
        <v>1189</v>
      </c>
      <c r="E197" s="51">
        <v>1</v>
      </c>
      <c r="H197" s="52"/>
    </row>
    <row r="198" spans="1:9" ht="12.75" customHeight="1" x14ac:dyDescent="0.3">
      <c r="A198" s="29">
        <v>213980</v>
      </c>
      <c r="B198" s="30" t="s">
        <v>283</v>
      </c>
      <c r="C198" s="31" t="s">
        <v>282</v>
      </c>
      <c r="D198" s="51">
        <v>1453</v>
      </c>
      <c r="E198" s="51">
        <v>2</v>
      </c>
      <c r="H198" s="52"/>
    </row>
    <row r="199" spans="1:9" ht="12.75" customHeight="1" x14ac:dyDescent="0.3">
      <c r="A199" s="33">
        <v>313980</v>
      </c>
      <c r="B199" s="30" t="s">
        <v>284</v>
      </c>
      <c r="C199" s="31" t="s">
        <v>282</v>
      </c>
      <c r="D199" s="51">
        <v>1717</v>
      </c>
      <c r="E199" s="51">
        <v>3</v>
      </c>
      <c r="H199" s="52"/>
    </row>
    <row r="200" spans="1:9" ht="12.75" customHeight="1" x14ac:dyDescent="0.3">
      <c r="A200" s="29">
        <v>113990</v>
      </c>
      <c r="B200" s="30" t="s">
        <v>285</v>
      </c>
      <c r="C200" s="31" t="s">
        <v>286</v>
      </c>
      <c r="D200" s="51">
        <v>1400</v>
      </c>
      <c r="E200" s="51">
        <v>1</v>
      </c>
      <c r="H200" s="52"/>
    </row>
    <row r="201" spans="1:9" ht="12.75" customHeight="1" x14ac:dyDescent="0.3">
      <c r="A201" s="33">
        <v>213990</v>
      </c>
      <c r="B201" s="30" t="s">
        <v>287</v>
      </c>
      <c r="C201" s="31" t="s">
        <v>286</v>
      </c>
      <c r="D201" s="51">
        <v>1612</v>
      </c>
      <c r="E201" s="51">
        <v>2</v>
      </c>
      <c r="H201" s="52"/>
    </row>
    <row r="202" spans="1:9" ht="12.75" customHeight="1" x14ac:dyDescent="0.3">
      <c r="A202" s="29">
        <v>313990</v>
      </c>
      <c r="B202" s="30" t="s">
        <v>288</v>
      </c>
      <c r="C202" s="31" t="s">
        <v>286</v>
      </c>
      <c r="D202" s="51">
        <v>1876</v>
      </c>
      <c r="E202" s="51">
        <v>3</v>
      </c>
      <c r="H202" s="52"/>
      <c r="I202" s="47"/>
    </row>
    <row r="203" spans="1:9" s="2" customFormat="1" ht="12.75" customHeight="1" x14ac:dyDescent="0.3">
      <c r="A203" s="33">
        <v>113998</v>
      </c>
      <c r="B203" s="30" t="s">
        <v>289</v>
      </c>
      <c r="C203" s="31" t="s">
        <v>290</v>
      </c>
      <c r="D203" s="51">
        <v>1070</v>
      </c>
      <c r="E203" s="51">
        <v>1</v>
      </c>
      <c r="H203" s="52"/>
    </row>
    <row r="204" spans="1:9" s="2" customFormat="1" ht="12.75" customHeight="1" x14ac:dyDescent="0.3">
      <c r="A204" s="29">
        <v>213998</v>
      </c>
      <c r="B204" s="30" t="s">
        <v>291</v>
      </c>
      <c r="C204" s="31" t="s">
        <v>290</v>
      </c>
      <c r="D204" s="51">
        <v>1308</v>
      </c>
      <c r="E204" s="51">
        <v>2</v>
      </c>
      <c r="H204" s="52"/>
    </row>
    <row r="205" spans="1:9" s="2" customFormat="1" ht="12.75" customHeight="1" x14ac:dyDescent="0.3">
      <c r="A205" s="33">
        <v>313998</v>
      </c>
      <c r="B205" s="30" t="s">
        <v>292</v>
      </c>
      <c r="C205" s="31" t="s">
        <v>290</v>
      </c>
      <c r="D205" s="51">
        <v>1545</v>
      </c>
      <c r="E205" s="51">
        <v>3</v>
      </c>
      <c r="H205" s="52"/>
    </row>
  </sheetData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workbookViewId="0">
      <selection activeCell="J30" sqref="J30"/>
    </sheetView>
  </sheetViews>
  <sheetFormatPr defaultColWidth="8.6328125" defaultRowHeight="13" x14ac:dyDescent="0.3"/>
  <cols>
    <col min="1" max="1" width="18.453125" style="6" bestFit="1" customWidth="1"/>
    <col min="2" max="2" width="68.6328125" style="3" bestFit="1" customWidth="1"/>
    <col min="3" max="3" width="61.453125" style="3" customWidth="1"/>
    <col min="4" max="4" width="9.36328125" style="4" customWidth="1"/>
    <col min="5" max="5" width="9.453125" style="3" customWidth="1"/>
    <col min="6" max="16384" width="8.6328125" style="3"/>
  </cols>
  <sheetData>
    <row r="1" spans="1:7" x14ac:dyDescent="0.3">
      <c r="A1" s="7" t="str">
        <f>Beskrivning!A1</f>
        <v>Nationellt artikelsystem</v>
      </c>
    </row>
    <row r="2" spans="1:7" x14ac:dyDescent="0.3">
      <c r="A2" s="6" t="s">
        <v>1</v>
      </c>
      <c r="E2" s="1"/>
    </row>
    <row r="3" spans="1:7" x14ac:dyDescent="0.3">
      <c r="A3" s="6" t="s">
        <v>2</v>
      </c>
      <c r="E3" s="1"/>
    </row>
    <row r="4" spans="1:7" x14ac:dyDescent="0.3">
      <c r="A4" s="6" t="s">
        <v>3</v>
      </c>
    </row>
    <row r="5" spans="1:7" x14ac:dyDescent="0.3">
      <c r="A5" s="22" t="s">
        <v>359</v>
      </c>
      <c r="D5" s="48"/>
    </row>
    <row r="6" spans="1:7" x14ac:dyDescent="0.3">
      <c r="B6" s="5" t="s">
        <v>293</v>
      </c>
      <c r="D6" s="48"/>
    </row>
    <row r="7" spans="1:7" s="1" customFormat="1" x14ac:dyDescent="0.3">
      <c r="A7" s="41" t="s">
        <v>24</v>
      </c>
      <c r="B7" s="1" t="s">
        <v>294</v>
      </c>
      <c r="C7" s="1" t="s">
        <v>26</v>
      </c>
      <c r="D7" s="8" t="s">
        <v>27</v>
      </c>
      <c r="E7" s="1" t="s">
        <v>28</v>
      </c>
    </row>
    <row r="8" spans="1:7" ht="14.5" x14ac:dyDescent="0.35">
      <c r="A8" s="29">
        <v>1370</v>
      </c>
      <c r="B8" s="34" t="s">
        <v>295</v>
      </c>
      <c r="C8" s="31" t="s">
        <v>296</v>
      </c>
      <c r="D8" s="51">
        <v>814</v>
      </c>
      <c r="E8" s="51">
        <v>1</v>
      </c>
      <c r="G8" s="47"/>
    </row>
    <row r="9" spans="1:7" ht="14.5" x14ac:dyDescent="0.35">
      <c r="A9" s="33">
        <v>2370</v>
      </c>
      <c r="B9" s="34" t="s">
        <v>295</v>
      </c>
      <c r="C9" s="31" t="s">
        <v>296</v>
      </c>
      <c r="D9" s="51">
        <v>999</v>
      </c>
      <c r="E9" s="51">
        <v>2</v>
      </c>
      <c r="G9" s="47"/>
    </row>
    <row r="10" spans="1:7" ht="14.5" x14ac:dyDescent="0.35">
      <c r="A10" s="29">
        <v>3370</v>
      </c>
      <c r="B10" s="34" t="s">
        <v>295</v>
      </c>
      <c r="C10" s="31" t="s">
        <v>296</v>
      </c>
      <c r="D10" s="51">
        <v>1184</v>
      </c>
      <c r="E10" s="51">
        <v>3</v>
      </c>
      <c r="G10" s="47"/>
    </row>
    <row r="11" spans="1:7" ht="14.5" x14ac:dyDescent="0.35">
      <c r="A11" s="33">
        <v>1380</v>
      </c>
      <c r="B11" s="34" t="s">
        <v>297</v>
      </c>
      <c r="C11" s="31" t="s">
        <v>296</v>
      </c>
      <c r="D11" s="51">
        <v>1189</v>
      </c>
      <c r="E11" s="51">
        <v>1</v>
      </c>
      <c r="G11" s="47"/>
    </row>
    <row r="12" spans="1:7" ht="14.5" x14ac:dyDescent="0.35">
      <c r="A12" s="29">
        <v>2380</v>
      </c>
      <c r="B12" s="34" t="s">
        <v>297</v>
      </c>
      <c r="C12" s="31" t="s">
        <v>296</v>
      </c>
      <c r="D12" s="51">
        <v>1453</v>
      </c>
      <c r="E12" s="51">
        <v>2</v>
      </c>
      <c r="G12" s="47"/>
    </row>
    <row r="13" spans="1:7" ht="14.5" x14ac:dyDescent="0.35">
      <c r="A13" s="33">
        <v>3380</v>
      </c>
      <c r="B13" s="34" t="s">
        <v>297</v>
      </c>
      <c r="C13" s="31" t="s">
        <v>296</v>
      </c>
      <c r="D13" s="51">
        <v>1717</v>
      </c>
      <c r="E13" s="51">
        <v>3</v>
      </c>
      <c r="G13" s="47"/>
    </row>
    <row r="14" spans="1:7" ht="14.5" x14ac:dyDescent="0.35">
      <c r="A14" s="29">
        <v>13800</v>
      </c>
      <c r="B14" s="34" t="s">
        <v>298</v>
      </c>
      <c r="C14" s="31" t="s">
        <v>299</v>
      </c>
      <c r="D14" s="51">
        <v>1070</v>
      </c>
      <c r="E14" s="51">
        <v>1</v>
      </c>
      <c r="G14" s="47"/>
    </row>
    <row r="15" spans="1:7" ht="14.5" x14ac:dyDescent="0.35">
      <c r="A15" s="33">
        <v>23800</v>
      </c>
      <c r="B15" s="34" t="s">
        <v>298</v>
      </c>
      <c r="C15" s="31" t="s">
        <v>299</v>
      </c>
      <c r="D15" s="51">
        <v>1308</v>
      </c>
      <c r="E15" s="51">
        <v>2</v>
      </c>
      <c r="G15" s="47"/>
    </row>
    <row r="16" spans="1:7" ht="14.5" x14ac:dyDescent="0.35">
      <c r="A16" s="29">
        <v>33800</v>
      </c>
      <c r="B16" s="34" t="s">
        <v>298</v>
      </c>
      <c r="C16" s="31" t="s">
        <v>299</v>
      </c>
      <c r="D16" s="51">
        <v>1545</v>
      </c>
      <c r="E16" s="51">
        <v>3</v>
      </c>
      <c r="G16" s="47"/>
    </row>
    <row r="17" spans="1:13" ht="14.5" x14ac:dyDescent="0.35">
      <c r="A17" s="33">
        <v>1390</v>
      </c>
      <c r="B17" s="34" t="s">
        <v>300</v>
      </c>
      <c r="C17" s="31" t="s">
        <v>296</v>
      </c>
      <c r="D17" s="51">
        <v>1400</v>
      </c>
      <c r="E17" s="51">
        <v>1</v>
      </c>
      <c r="G17" s="47"/>
    </row>
    <row r="18" spans="1:13" ht="14.5" x14ac:dyDescent="0.35">
      <c r="A18" s="29">
        <v>2390</v>
      </c>
      <c r="B18" s="34" t="s">
        <v>300</v>
      </c>
      <c r="C18" s="31" t="s">
        <v>296</v>
      </c>
      <c r="D18" s="51">
        <v>1612</v>
      </c>
      <c r="E18" s="51">
        <v>2</v>
      </c>
      <c r="G18" s="47"/>
    </row>
    <row r="19" spans="1:13" ht="14.5" x14ac:dyDescent="0.35">
      <c r="A19" s="33">
        <v>3390</v>
      </c>
      <c r="B19" s="34" t="s">
        <v>300</v>
      </c>
      <c r="C19" s="31" t="s">
        <v>296</v>
      </c>
      <c r="D19" s="51">
        <v>1876</v>
      </c>
      <c r="E19" s="51">
        <v>3</v>
      </c>
      <c r="G19" s="47"/>
    </row>
    <row r="20" spans="1:13" ht="14.5" x14ac:dyDescent="0.35">
      <c r="A20" s="29">
        <v>1400</v>
      </c>
      <c r="B20" s="34" t="s">
        <v>301</v>
      </c>
      <c r="C20" s="31" t="s">
        <v>296</v>
      </c>
      <c r="D20" s="51">
        <v>1506</v>
      </c>
      <c r="E20" s="51">
        <v>1</v>
      </c>
      <c r="G20" s="47"/>
      <c r="H20" s="47"/>
    </row>
    <row r="21" spans="1:13" ht="14.5" x14ac:dyDescent="0.35">
      <c r="A21" s="33">
        <v>2400</v>
      </c>
      <c r="B21" s="34" t="s">
        <v>301</v>
      </c>
      <c r="C21" s="31" t="s">
        <v>296</v>
      </c>
      <c r="D21" s="51">
        <v>1717</v>
      </c>
      <c r="E21" s="51">
        <v>2</v>
      </c>
      <c r="G21" s="47"/>
    </row>
    <row r="22" spans="1:13" ht="14.5" x14ac:dyDescent="0.35">
      <c r="A22" s="29">
        <v>3400</v>
      </c>
      <c r="B22" s="34" t="s">
        <v>301</v>
      </c>
      <c r="C22" s="31" t="s">
        <v>296</v>
      </c>
      <c r="D22" s="51">
        <v>1981</v>
      </c>
      <c r="E22" s="51">
        <v>3</v>
      </c>
      <c r="G22" s="47"/>
      <c r="H22" s="47"/>
    </row>
    <row r="23" spans="1:13" ht="14.5" x14ac:dyDescent="0.35">
      <c r="A23" s="55">
        <v>1410</v>
      </c>
      <c r="B23" s="60" t="s">
        <v>302</v>
      </c>
      <c r="C23" s="56" t="s">
        <v>303</v>
      </c>
      <c r="D23" s="61">
        <v>407</v>
      </c>
      <c r="E23" s="58">
        <v>1</v>
      </c>
      <c r="G23" s="47"/>
      <c r="K23" s="47"/>
    </row>
    <row r="24" spans="1:13" ht="14.5" x14ac:dyDescent="0.35">
      <c r="A24" s="57">
        <v>2410</v>
      </c>
      <c r="B24" s="60" t="s">
        <v>302</v>
      </c>
      <c r="C24" s="56" t="s">
        <v>303</v>
      </c>
      <c r="D24" s="61">
        <v>499.5</v>
      </c>
      <c r="E24" s="58">
        <v>2</v>
      </c>
      <c r="G24" s="47"/>
      <c r="K24" s="47"/>
    </row>
    <row r="25" spans="1:13" ht="14.5" x14ac:dyDescent="0.35">
      <c r="A25" s="55">
        <v>3410</v>
      </c>
      <c r="B25" s="60" t="s">
        <v>302</v>
      </c>
      <c r="C25" s="56" t="s">
        <v>303</v>
      </c>
      <c r="D25" s="61">
        <v>592</v>
      </c>
      <c r="E25" s="58">
        <v>3</v>
      </c>
      <c r="G25" s="47"/>
      <c r="K25" s="47"/>
    </row>
    <row r="26" spans="1:13" ht="14.5" x14ac:dyDescent="0.35">
      <c r="A26" s="57">
        <v>1420</v>
      </c>
      <c r="B26" s="60" t="s">
        <v>304</v>
      </c>
      <c r="C26" s="56" t="s">
        <v>303</v>
      </c>
      <c r="D26" s="61">
        <v>594.5</v>
      </c>
      <c r="E26" s="58">
        <v>1</v>
      </c>
      <c r="G26" s="47"/>
      <c r="K26" s="47"/>
    </row>
    <row r="27" spans="1:13" s="1" customFormat="1" ht="14.5" x14ac:dyDescent="0.35">
      <c r="A27" s="55">
        <v>2420</v>
      </c>
      <c r="B27" s="60" t="s">
        <v>304</v>
      </c>
      <c r="C27" s="56" t="s">
        <v>303</v>
      </c>
      <c r="D27" s="61">
        <v>726.5</v>
      </c>
      <c r="E27" s="58">
        <v>2</v>
      </c>
      <c r="G27" s="47"/>
      <c r="J27" s="3"/>
      <c r="K27" s="47"/>
      <c r="M27" s="3"/>
    </row>
    <row r="28" spans="1:13" ht="14.5" x14ac:dyDescent="0.35">
      <c r="A28" s="57">
        <v>3420</v>
      </c>
      <c r="B28" s="60" t="s">
        <v>304</v>
      </c>
      <c r="C28" s="56" t="s">
        <v>303</v>
      </c>
      <c r="D28" s="61">
        <v>858.5</v>
      </c>
      <c r="E28" s="58">
        <v>3</v>
      </c>
      <c r="G28" s="47"/>
      <c r="K28" s="47"/>
    </row>
    <row r="29" spans="1:13" ht="15" customHeight="1" x14ac:dyDescent="0.35">
      <c r="A29" s="55">
        <v>14200</v>
      </c>
      <c r="B29" s="60" t="s">
        <v>305</v>
      </c>
      <c r="C29" s="56" t="s">
        <v>306</v>
      </c>
      <c r="D29" s="61">
        <v>535</v>
      </c>
      <c r="E29" s="58">
        <v>1</v>
      </c>
      <c r="G29" s="47"/>
      <c r="K29" s="47"/>
    </row>
    <row r="30" spans="1:13" ht="15" customHeight="1" x14ac:dyDescent="0.35">
      <c r="A30" s="57">
        <v>24200</v>
      </c>
      <c r="B30" s="60" t="s">
        <v>305</v>
      </c>
      <c r="C30" s="56" t="s">
        <v>306</v>
      </c>
      <c r="D30" s="61">
        <v>654</v>
      </c>
      <c r="E30" s="58">
        <v>2</v>
      </c>
      <c r="G30" s="47"/>
      <c r="K30" s="47"/>
    </row>
    <row r="31" spans="1:13" ht="15" customHeight="1" x14ac:dyDescent="0.35">
      <c r="A31" s="55">
        <v>34200</v>
      </c>
      <c r="B31" s="60" t="s">
        <v>305</v>
      </c>
      <c r="C31" s="56" t="s">
        <v>306</v>
      </c>
      <c r="D31" s="61">
        <v>772.5</v>
      </c>
      <c r="E31" s="58">
        <v>3</v>
      </c>
      <c r="G31" s="47"/>
      <c r="K31" s="47"/>
    </row>
    <row r="32" spans="1:13" ht="15" customHeight="1" x14ac:dyDescent="0.35">
      <c r="A32" s="57">
        <v>1430</v>
      </c>
      <c r="B32" s="60" t="s">
        <v>307</v>
      </c>
      <c r="C32" s="56" t="s">
        <v>303</v>
      </c>
      <c r="D32" s="61">
        <v>700</v>
      </c>
      <c r="E32" s="58">
        <v>1</v>
      </c>
      <c r="G32" s="47"/>
      <c r="K32" s="47"/>
    </row>
    <row r="33" spans="1:11" ht="15" customHeight="1" x14ac:dyDescent="0.35">
      <c r="A33" s="55">
        <v>2430</v>
      </c>
      <c r="B33" s="60" t="s">
        <v>307</v>
      </c>
      <c r="C33" s="56" t="s">
        <v>303</v>
      </c>
      <c r="D33" s="61">
        <v>806</v>
      </c>
      <c r="E33" s="58">
        <v>2</v>
      </c>
      <c r="G33" s="47"/>
      <c r="K33" s="47"/>
    </row>
    <row r="34" spans="1:11" ht="15" customHeight="1" x14ac:dyDescent="0.35">
      <c r="A34" s="57">
        <v>3430</v>
      </c>
      <c r="B34" s="60" t="s">
        <v>307</v>
      </c>
      <c r="C34" s="56" t="s">
        <v>303</v>
      </c>
      <c r="D34" s="61">
        <v>938</v>
      </c>
      <c r="E34" s="58">
        <v>3</v>
      </c>
      <c r="G34" s="47"/>
      <c r="K34" s="47"/>
    </row>
    <row r="35" spans="1:11" ht="15" customHeight="1" x14ac:dyDescent="0.35">
      <c r="A35" s="55">
        <v>1440</v>
      </c>
      <c r="B35" s="60" t="s">
        <v>308</v>
      </c>
      <c r="C35" s="56" t="s">
        <v>303</v>
      </c>
      <c r="D35" s="61">
        <v>753</v>
      </c>
      <c r="E35" s="58">
        <v>1</v>
      </c>
      <c r="G35" s="47"/>
      <c r="K35" s="47"/>
    </row>
    <row r="36" spans="1:11" ht="15" customHeight="1" x14ac:dyDescent="0.35">
      <c r="A36" s="57">
        <v>2440</v>
      </c>
      <c r="B36" s="60" t="s">
        <v>308</v>
      </c>
      <c r="C36" s="56" t="s">
        <v>303</v>
      </c>
      <c r="D36" s="61">
        <v>858.5</v>
      </c>
      <c r="E36" s="58">
        <v>2</v>
      </c>
      <c r="G36" s="47"/>
      <c r="K36" s="47"/>
    </row>
    <row r="37" spans="1:11" ht="15" customHeight="1" x14ac:dyDescent="0.35">
      <c r="A37" s="55">
        <v>3440</v>
      </c>
      <c r="B37" s="60" t="s">
        <v>308</v>
      </c>
      <c r="C37" s="56" t="s">
        <v>303</v>
      </c>
      <c r="D37" s="61">
        <v>990.5</v>
      </c>
      <c r="E37" s="58">
        <v>3</v>
      </c>
      <c r="G37" s="47"/>
      <c r="K37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7"/>
  <sheetViews>
    <sheetView workbookViewId="0">
      <selection activeCell="F7" sqref="F7"/>
    </sheetView>
  </sheetViews>
  <sheetFormatPr defaultColWidth="8.6328125" defaultRowHeight="13" x14ac:dyDescent="0.3"/>
  <cols>
    <col min="1" max="1" width="18.453125" style="6" bestFit="1" customWidth="1"/>
    <col min="2" max="2" width="75.54296875" style="3" bestFit="1" customWidth="1"/>
    <col min="3" max="3" width="145.90625" style="3" bestFit="1" customWidth="1"/>
    <col min="4" max="4" width="9.36328125" style="39" customWidth="1"/>
    <col min="5" max="5" width="8" style="39" customWidth="1"/>
    <col min="6" max="16384" width="8.6328125" style="3"/>
  </cols>
  <sheetData>
    <row r="1" spans="1:5" x14ac:dyDescent="0.3">
      <c r="A1" s="7" t="str">
        <f>Beskrivning!A1</f>
        <v>Nationellt artikelsystem</v>
      </c>
    </row>
    <row r="2" spans="1:5" x14ac:dyDescent="0.3">
      <c r="A2" s="6" t="s">
        <v>1</v>
      </c>
    </row>
    <row r="3" spans="1:5" x14ac:dyDescent="0.3">
      <c r="A3" s="6" t="s">
        <v>2</v>
      </c>
      <c r="E3" s="3" t="s">
        <v>358</v>
      </c>
    </row>
    <row r="4" spans="1:5" x14ac:dyDescent="0.3">
      <c r="A4" s="6" t="s">
        <v>3</v>
      </c>
      <c r="E4" s="4"/>
    </row>
    <row r="5" spans="1:5" x14ac:dyDescent="0.3">
      <c r="A5" s="22" t="s">
        <v>359</v>
      </c>
      <c r="D5" s="49"/>
      <c r="E5" s="48"/>
    </row>
    <row r="6" spans="1:5" x14ac:dyDescent="0.3">
      <c r="B6" s="5" t="s">
        <v>309</v>
      </c>
    </row>
    <row r="7" spans="1:5" s="1" customFormat="1" x14ac:dyDescent="0.3">
      <c r="A7" s="41" t="s">
        <v>24</v>
      </c>
      <c r="B7" s="1" t="s">
        <v>294</v>
      </c>
      <c r="C7" s="1" t="s">
        <v>26</v>
      </c>
      <c r="D7" s="40" t="s">
        <v>27</v>
      </c>
      <c r="E7" s="40" t="s">
        <v>28</v>
      </c>
    </row>
    <row r="8" spans="1:5" x14ac:dyDescent="0.3">
      <c r="A8" s="42">
        <v>1210</v>
      </c>
      <c r="B8" s="31" t="s">
        <v>310</v>
      </c>
      <c r="C8" s="31" t="s">
        <v>311</v>
      </c>
      <c r="D8" s="59">
        <v>407</v>
      </c>
      <c r="E8" s="50">
        <v>1</v>
      </c>
    </row>
    <row r="9" spans="1:5" x14ac:dyDescent="0.3">
      <c r="A9" s="43">
        <v>2210</v>
      </c>
      <c r="B9" s="31" t="s">
        <v>310</v>
      </c>
      <c r="C9" s="31" t="s">
        <v>311</v>
      </c>
      <c r="D9" s="59">
        <v>499.5</v>
      </c>
      <c r="E9" s="50">
        <v>2</v>
      </c>
    </row>
    <row r="10" spans="1:5" x14ac:dyDescent="0.3">
      <c r="A10" s="42">
        <v>3210</v>
      </c>
      <c r="B10" s="31" t="s">
        <v>310</v>
      </c>
      <c r="C10" s="31" t="s">
        <v>311</v>
      </c>
      <c r="D10" s="59">
        <v>592</v>
      </c>
      <c r="E10" s="50">
        <v>3</v>
      </c>
    </row>
    <row r="11" spans="1:5" x14ac:dyDescent="0.3">
      <c r="A11" s="43">
        <v>1220</v>
      </c>
      <c r="B11" s="31" t="s">
        <v>312</v>
      </c>
      <c r="C11" s="31" t="s">
        <v>311</v>
      </c>
      <c r="D11" s="59">
        <v>594.5</v>
      </c>
      <c r="E11" s="50">
        <v>1</v>
      </c>
    </row>
    <row r="12" spans="1:5" x14ac:dyDescent="0.3">
      <c r="A12" s="42">
        <v>2220</v>
      </c>
      <c r="B12" s="31" t="s">
        <v>312</v>
      </c>
      <c r="C12" s="31" t="s">
        <v>311</v>
      </c>
      <c r="D12" s="59">
        <v>726.5</v>
      </c>
      <c r="E12" s="50">
        <v>2</v>
      </c>
    </row>
    <row r="13" spans="1:5" x14ac:dyDescent="0.3">
      <c r="A13" s="43">
        <v>3220</v>
      </c>
      <c r="B13" s="31" t="s">
        <v>312</v>
      </c>
      <c r="C13" s="31" t="s">
        <v>311</v>
      </c>
      <c r="D13" s="59">
        <v>858.5</v>
      </c>
      <c r="E13" s="50">
        <v>3</v>
      </c>
    </row>
    <row r="14" spans="1:5" x14ac:dyDescent="0.3">
      <c r="A14" s="42">
        <v>12200</v>
      </c>
      <c r="B14" s="31" t="s">
        <v>313</v>
      </c>
      <c r="C14" s="31" t="s">
        <v>314</v>
      </c>
      <c r="D14" s="59">
        <v>535</v>
      </c>
      <c r="E14" s="50">
        <v>1</v>
      </c>
    </row>
    <row r="15" spans="1:5" x14ac:dyDescent="0.3">
      <c r="A15" s="43">
        <v>22200</v>
      </c>
      <c r="B15" s="31" t="s">
        <v>313</v>
      </c>
      <c r="C15" s="31" t="s">
        <v>314</v>
      </c>
      <c r="D15" s="59">
        <v>654</v>
      </c>
      <c r="E15" s="50">
        <v>2</v>
      </c>
    </row>
    <row r="16" spans="1:5" x14ac:dyDescent="0.3">
      <c r="A16" s="42">
        <v>32200</v>
      </c>
      <c r="B16" s="31" t="s">
        <v>313</v>
      </c>
      <c r="C16" s="31" t="s">
        <v>314</v>
      </c>
      <c r="D16" s="59">
        <v>772.5</v>
      </c>
      <c r="E16" s="50">
        <v>3</v>
      </c>
    </row>
    <row r="17" spans="1:5" x14ac:dyDescent="0.3">
      <c r="A17" s="43">
        <v>1230</v>
      </c>
      <c r="B17" s="31" t="s">
        <v>315</v>
      </c>
      <c r="C17" s="31" t="s">
        <v>311</v>
      </c>
      <c r="D17" s="59">
        <v>700</v>
      </c>
      <c r="E17" s="50">
        <v>1</v>
      </c>
    </row>
    <row r="18" spans="1:5" x14ac:dyDescent="0.3">
      <c r="A18" s="42">
        <v>2230</v>
      </c>
      <c r="B18" s="31" t="s">
        <v>315</v>
      </c>
      <c r="C18" s="31" t="s">
        <v>311</v>
      </c>
      <c r="D18" s="59">
        <v>806</v>
      </c>
      <c r="E18" s="50">
        <v>2</v>
      </c>
    </row>
    <row r="19" spans="1:5" x14ac:dyDescent="0.3">
      <c r="A19" s="43">
        <v>3230</v>
      </c>
      <c r="B19" s="31" t="s">
        <v>315</v>
      </c>
      <c r="C19" s="31" t="s">
        <v>311</v>
      </c>
      <c r="D19" s="59">
        <v>938</v>
      </c>
      <c r="E19" s="50">
        <v>3</v>
      </c>
    </row>
    <row r="20" spans="1:5" x14ac:dyDescent="0.3">
      <c r="A20" s="42">
        <v>1240</v>
      </c>
      <c r="B20" s="31" t="s">
        <v>316</v>
      </c>
      <c r="C20" s="31" t="s">
        <v>311</v>
      </c>
      <c r="D20" s="59">
        <v>753</v>
      </c>
      <c r="E20" s="50">
        <v>1</v>
      </c>
    </row>
    <row r="21" spans="1:5" x14ac:dyDescent="0.3">
      <c r="A21" s="43">
        <v>2240</v>
      </c>
      <c r="B21" s="31" t="s">
        <v>316</v>
      </c>
      <c r="C21" s="31" t="s">
        <v>311</v>
      </c>
      <c r="D21" s="59">
        <v>858.5</v>
      </c>
      <c r="E21" s="50">
        <v>2</v>
      </c>
    </row>
    <row r="22" spans="1:5" x14ac:dyDescent="0.3">
      <c r="A22" s="42">
        <v>3240</v>
      </c>
      <c r="B22" s="31" t="s">
        <v>316</v>
      </c>
      <c r="C22" s="31" t="s">
        <v>311</v>
      </c>
      <c r="D22" s="59">
        <v>990.5</v>
      </c>
      <c r="E22" s="50">
        <v>3</v>
      </c>
    </row>
    <row r="23" spans="1:5" x14ac:dyDescent="0.3">
      <c r="A23" s="43">
        <v>1250</v>
      </c>
      <c r="B23" s="31" t="s">
        <v>317</v>
      </c>
      <c r="C23" s="31" t="s">
        <v>318</v>
      </c>
      <c r="D23" s="59">
        <v>179.08</v>
      </c>
      <c r="E23" s="50">
        <v>1</v>
      </c>
    </row>
    <row r="24" spans="1:5" x14ac:dyDescent="0.3">
      <c r="A24" s="42">
        <v>2250</v>
      </c>
      <c r="B24" s="31" t="s">
        <v>317</v>
      </c>
      <c r="C24" s="31" t="s">
        <v>318</v>
      </c>
      <c r="D24" s="59">
        <v>219.78</v>
      </c>
      <c r="E24" s="50">
        <v>2</v>
      </c>
    </row>
    <row r="25" spans="1:5" x14ac:dyDescent="0.3">
      <c r="A25" s="43">
        <v>3250</v>
      </c>
      <c r="B25" s="31" t="s">
        <v>317</v>
      </c>
      <c r="C25" s="31" t="s">
        <v>318</v>
      </c>
      <c r="D25" s="59">
        <v>260.48</v>
      </c>
      <c r="E25" s="50">
        <v>3</v>
      </c>
    </row>
    <row r="26" spans="1:5" x14ac:dyDescent="0.3">
      <c r="A26" s="42">
        <v>1260</v>
      </c>
      <c r="B26" s="31" t="s">
        <v>319</v>
      </c>
      <c r="C26" s="31" t="s">
        <v>318</v>
      </c>
      <c r="D26" s="59">
        <v>261.58</v>
      </c>
      <c r="E26" s="50">
        <v>1</v>
      </c>
    </row>
    <row r="27" spans="1:5" x14ac:dyDescent="0.3">
      <c r="A27" s="43">
        <v>2260</v>
      </c>
      <c r="B27" s="31" t="s">
        <v>319</v>
      </c>
      <c r="C27" s="31" t="s">
        <v>318</v>
      </c>
      <c r="D27" s="59">
        <v>319.66000000000003</v>
      </c>
      <c r="E27" s="50">
        <v>2</v>
      </c>
    </row>
    <row r="28" spans="1:5" x14ac:dyDescent="0.3">
      <c r="A28" s="42">
        <v>3260</v>
      </c>
      <c r="B28" s="31" t="s">
        <v>319</v>
      </c>
      <c r="C28" s="31" t="s">
        <v>318</v>
      </c>
      <c r="D28" s="59">
        <v>377.74</v>
      </c>
      <c r="E28" s="50">
        <v>3</v>
      </c>
    </row>
    <row r="29" spans="1:5" x14ac:dyDescent="0.3">
      <c r="A29" s="43">
        <v>12600</v>
      </c>
      <c r="B29" s="31" t="s">
        <v>320</v>
      </c>
      <c r="C29" s="31" t="s">
        <v>321</v>
      </c>
      <c r="D29" s="59">
        <v>235.4</v>
      </c>
      <c r="E29" s="50">
        <v>1</v>
      </c>
    </row>
    <row r="30" spans="1:5" x14ac:dyDescent="0.3">
      <c r="A30" s="42">
        <v>22600</v>
      </c>
      <c r="B30" s="31" t="s">
        <v>320</v>
      </c>
      <c r="C30" s="31" t="s">
        <v>321</v>
      </c>
      <c r="D30" s="59">
        <v>287.76</v>
      </c>
      <c r="E30" s="50">
        <v>2</v>
      </c>
    </row>
    <row r="31" spans="1:5" x14ac:dyDescent="0.3">
      <c r="A31" s="43">
        <v>32600</v>
      </c>
      <c r="B31" s="31" t="s">
        <v>320</v>
      </c>
      <c r="C31" s="31" t="s">
        <v>321</v>
      </c>
      <c r="D31" s="59">
        <v>339.9</v>
      </c>
      <c r="E31" s="50">
        <v>3</v>
      </c>
    </row>
    <row r="32" spans="1:5" x14ac:dyDescent="0.3">
      <c r="A32" s="42">
        <v>1270</v>
      </c>
      <c r="B32" s="31" t="s">
        <v>322</v>
      </c>
      <c r="C32" s="31" t="s">
        <v>318</v>
      </c>
      <c r="D32" s="59">
        <v>308</v>
      </c>
      <c r="E32" s="50">
        <v>1</v>
      </c>
    </row>
    <row r="33" spans="1:5" x14ac:dyDescent="0.3">
      <c r="A33" s="43">
        <v>2270</v>
      </c>
      <c r="B33" s="31" t="s">
        <v>322</v>
      </c>
      <c r="C33" s="31" t="s">
        <v>318</v>
      </c>
      <c r="D33" s="59">
        <v>354.64</v>
      </c>
      <c r="E33" s="50">
        <v>2</v>
      </c>
    </row>
    <row r="34" spans="1:5" x14ac:dyDescent="0.3">
      <c r="A34" s="42">
        <v>3270</v>
      </c>
      <c r="B34" s="31" t="s">
        <v>322</v>
      </c>
      <c r="C34" s="31" t="s">
        <v>318</v>
      </c>
      <c r="D34" s="59">
        <v>412.72</v>
      </c>
      <c r="E34" s="50">
        <v>3</v>
      </c>
    </row>
    <row r="35" spans="1:5" x14ac:dyDescent="0.3">
      <c r="A35" s="43">
        <v>1280</v>
      </c>
      <c r="B35" s="31" t="s">
        <v>323</v>
      </c>
      <c r="C35" s="31" t="s">
        <v>318</v>
      </c>
      <c r="D35" s="59">
        <v>331.32</v>
      </c>
      <c r="E35" s="50">
        <v>1</v>
      </c>
    </row>
    <row r="36" spans="1:5" x14ac:dyDescent="0.3">
      <c r="A36" s="42">
        <v>2280</v>
      </c>
      <c r="B36" s="31" t="s">
        <v>323</v>
      </c>
      <c r="C36" s="31" t="s">
        <v>318</v>
      </c>
      <c r="D36" s="59">
        <v>377.74</v>
      </c>
      <c r="E36" s="50">
        <v>2</v>
      </c>
    </row>
    <row r="37" spans="1:5" x14ac:dyDescent="0.3">
      <c r="A37" s="43">
        <v>3280</v>
      </c>
      <c r="B37" s="31" t="s">
        <v>323</v>
      </c>
      <c r="C37" s="31" t="s">
        <v>318</v>
      </c>
      <c r="D37" s="59">
        <v>435.82</v>
      </c>
      <c r="E37" s="50">
        <v>3</v>
      </c>
    </row>
    <row r="38" spans="1:5" x14ac:dyDescent="0.3">
      <c r="A38" s="42">
        <v>1290</v>
      </c>
      <c r="B38" s="31" t="s">
        <v>324</v>
      </c>
      <c r="C38" s="31" t="s">
        <v>325</v>
      </c>
      <c r="D38" s="59">
        <v>203.5</v>
      </c>
      <c r="E38" s="50">
        <v>1</v>
      </c>
    </row>
    <row r="39" spans="1:5" x14ac:dyDescent="0.3">
      <c r="A39" s="43">
        <v>2290</v>
      </c>
      <c r="B39" s="31" t="s">
        <v>324</v>
      </c>
      <c r="C39" s="31" t="s">
        <v>325</v>
      </c>
      <c r="D39" s="59">
        <v>249.75</v>
      </c>
      <c r="E39" s="50">
        <v>2</v>
      </c>
    </row>
    <row r="40" spans="1:5" x14ac:dyDescent="0.3">
      <c r="A40" s="42">
        <v>3290</v>
      </c>
      <c r="B40" s="31" t="s">
        <v>324</v>
      </c>
      <c r="C40" s="31" t="s">
        <v>325</v>
      </c>
      <c r="D40" s="59">
        <v>296</v>
      </c>
      <c r="E40" s="50">
        <v>3</v>
      </c>
    </row>
    <row r="41" spans="1:5" x14ac:dyDescent="0.3">
      <c r="A41" s="43">
        <v>1300</v>
      </c>
      <c r="B41" s="31" t="s">
        <v>326</v>
      </c>
      <c r="C41" s="31" t="s">
        <v>325</v>
      </c>
      <c r="D41" s="59">
        <v>297.25</v>
      </c>
      <c r="E41" s="50">
        <v>1</v>
      </c>
    </row>
    <row r="42" spans="1:5" x14ac:dyDescent="0.3">
      <c r="A42" s="42">
        <v>2300</v>
      </c>
      <c r="B42" s="31" t="s">
        <v>326</v>
      </c>
      <c r="C42" s="31" t="s">
        <v>325</v>
      </c>
      <c r="D42" s="59">
        <v>363.25</v>
      </c>
      <c r="E42" s="50">
        <v>2</v>
      </c>
    </row>
    <row r="43" spans="1:5" x14ac:dyDescent="0.3">
      <c r="A43" s="43">
        <v>3300</v>
      </c>
      <c r="B43" s="31" t="s">
        <v>326</v>
      </c>
      <c r="C43" s="31" t="s">
        <v>325</v>
      </c>
      <c r="D43" s="59">
        <v>429.25</v>
      </c>
      <c r="E43" s="50">
        <v>3</v>
      </c>
    </row>
    <row r="44" spans="1:5" x14ac:dyDescent="0.3">
      <c r="A44" s="42">
        <v>13000</v>
      </c>
      <c r="B44" s="31" t="s">
        <v>327</v>
      </c>
      <c r="C44" s="31" t="s">
        <v>328</v>
      </c>
      <c r="D44" s="59">
        <v>267.5</v>
      </c>
      <c r="E44" s="50">
        <v>1</v>
      </c>
    </row>
    <row r="45" spans="1:5" x14ac:dyDescent="0.3">
      <c r="A45" s="43">
        <v>23000</v>
      </c>
      <c r="B45" s="31" t="s">
        <v>327</v>
      </c>
      <c r="C45" s="31" t="s">
        <v>328</v>
      </c>
      <c r="D45" s="59">
        <v>327</v>
      </c>
      <c r="E45" s="50">
        <v>2</v>
      </c>
    </row>
    <row r="46" spans="1:5" x14ac:dyDescent="0.3">
      <c r="A46" s="42">
        <v>33000</v>
      </c>
      <c r="B46" s="31" t="s">
        <v>327</v>
      </c>
      <c r="C46" s="31" t="s">
        <v>328</v>
      </c>
      <c r="D46" s="59">
        <v>386.25</v>
      </c>
      <c r="E46" s="50">
        <v>3</v>
      </c>
    </row>
    <row r="47" spans="1:5" x14ac:dyDescent="0.3">
      <c r="A47" s="43">
        <v>1310</v>
      </c>
      <c r="B47" s="31" t="s">
        <v>329</v>
      </c>
      <c r="C47" s="31" t="s">
        <v>325</v>
      </c>
      <c r="D47" s="59">
        <v>350</v>
      </c>
      <c r="E47" s="50">
        <v>1</v>
      </c>
    </row>
    <row r="48" spans="1:5" x14ac:dyDescent="0.3">
      <c r="A48" s="42">
        <v>2310</v>
      </c>
      <c r="B48" s="31" t="s">
        <v>330</v>
      </c>
      <c r="C48" s="31" t="s">
        <v>325</v>
      </c>
      <c r="D48" s="59">
        <v>403</v>
      </c>
      <c r="E48" s="50">
        <v>2</v>
      </c>
    </row>
    <row r="49" spans="1:5" x14ac:dyDescent="0.3">
      <c r="A49" s="43">
        <v>3310</v>
      </c>
      <c r="B49" s="31" t="s">
        <v>329</v>
      </c>
      <c r="C49" s="31" t="s">
        <v>325</v>
      </c>
      <c r="D49" s="59">
        <v>469</v>
      </c>
      <c r="E49" s="50">
        <v>3</v>
      </c>
    </row>
    <row r="50" spans="1:5" x14ac:dyDescent="0.3">
      <c r="A50" s="42">
        <v>1320</v>
      </c>
      <c r="B50" s="31" t="s">
        <v>331</v>
      </c>
      <c r="C50" s="31" t="s">
        <v>325</v>
      </c>
      <c r="D50" s="59">
        <v>376.5</v>
      </c>
      <c r="E50" s="50">
        <v>1</v>
      </c>
    </row>
    <row r="51" spans="1:5" x14ac:dyDescent="0.3">
      <c r="A51" s="43">
        <v>2320</v>
      </c>
      <c r="B51" s="31" t="s">
        <v>331</v>
      </c>
      <c r="C51" s="31" t="s">
        <v>325</v>
      </c>
      <c r="D51" s="59">
        <v>429.25</v>
      </c>
      <c r="E51" s="50">
        <v>2</v>
      </c>
    </row>
    <row r="52" spans="1:5" x14ac:dyDescent="0.3">
      <c r="A52" s="42">
        <v>3320</v>
      </c>
      <c r="B52" s="31" t="s">
        <v>331</v>
      </c>
      <c r="C52" s="31" t="s">
        <v>325</v>
      </c>
      <c r="D52" s="59">
        <v>495.25</v>
      </c>
      <c r="E52" s="50">
        <v>3</v>
      </c>
    </row>
    <row r="53" spans="1:5" x14ac:dyDescent="0.3">
      <c r="A53" s="43">
        <v>1330</v>
      </c>
      <c r="B53" s="31" t="s">
        <v>332</v>
      </c>
      <c r="C53" s="31" t="s">
        <v>333</v>
      </c>
      <c r="D53" s="59">
        <v>89.54</v>
      </c>
      <c r="E53" s="50">
        <v>1</v>
      </c>
    </row>
    <row r="54" spans="1:5" x14ac:dyDescent="0.3">
      <c r="A54" s="42">
        <v>2330</v>
      </c>
      <c r="B54" s="31" t="s">
        <v>332</v>
      </c>
      <c r="C54" s="31" t="s">
        <v>333</v>
      </c>
      <c r="D54" s="59">
        <v>109.89</v>
      </c>
      <c r="E54" s="50">
        <v>2</v>
      </c>
    </row>
    <row r="55" spans="1:5" x14ac:dyDescent="0.3">
      <c r="A55" s="43">
        <v>3330</v>
      </c>
      <c r="B55" s="31" t="s">
        <v>332</v>
      </c>
      <c r="C55" s="31" t="s">
        <v>333</v>
      </c>
      <c r="D55" s="59">
        <v>130.24</v>
      </c>
      <c r="E55" s="50">
        <v>3</v>
      </c>
    </row>
    <row r="56" spans="1:5" x14ac:dyDescent="0.3">
      <c r="A56" s="42">
        <v>1340</v>
      </c>
      <c r="B56" s="31" t="s">
        <v>334</v>
      </c>
      <c r="C56" s="31" t="s">
        <v>333</v>
      </c>
      <c r="D56" s="59">
        <v>130.79</v>
      </c>
      <c r="E56" s="50">
        <v>1</v>
      </c>
    </row>
    <row r="57" spans="1:5" x14ac:dyDescent="0.3">
      <c r="A57" s="43">
        <v>2340</v>
      </c>
      <c r="B57" s="31" t="s">
        <v>334</v>
      </c>
      <c r="C57" s="31" t="s">
        <v>333</v>
      </c>
      <c r="D57" s="59">
        <v>159.83000000000001</v>
      </c>
      <c r="E57" s="50">
        <v>2</v>
      </c>
    </row>
    <row r="58" spans="1:5" x14ac:dyDescent="0.3">
      <c r="A58" s="42">
        <v>3340</v>
      </c>
      <c r="B58" s="31" t="s">
        <v>334</v>
      </c>
      <c r="C58" s="31" t="s">
        <v>333</v>
      </c>
      <c r="D58" s="59">
        <v>188.87</v>
      </c>
      <c r="E58" s="50">
        <v>3</v>
      </c>
    </row>
    <row r="59" spans="1:5" x14ac:dyDescent="0.3">
      <c r="A59" s="43">
        <v>13400</v>
      </c>
      <c r="B59" s="31" t="s">
        <v>335</v>
      </c>
      <c r="C59" s="31" t="s">
        <v>336</v>
      </c>
      <c r="D59" s="59">
        <v>117.7</v>
      </c>
      <c r="E59" s="50">
        <v>1</v>
      </c>
    </row>
    <row r="60" spans="1:5" x14ac:dyDescent="0.3">
      <c r="A60" s="42">
        <v>23400</v>
      </c>
      <c r="B60" s="31" t="s">
        <v>335</v>
      </c>
      <c r="C60" s="31" t="s">
        <v>336</v>
      </c>
      <c r="D60" s="59">
        <v>143.88</v>
      </c>
      <c r="E60" s="50">
        <v>2</v>
      </c>
    </row>
    <row r="61" spans="1:5" x14ac:dyDescent="0.3">
      <c r="A61" s="43">
        <v>33400</v>
      </c>
      <c r="B61" s="31" t="s">
        <v>335</v>
      </c>
      <c r="C61" s="31" t="s">
        <v>336</v>
      </c>
      <c r="D61" s="59">
        <v>169.95</v>
      </c>
      <c r="E61" s="50">
        <v>3</v>
      </c>
    </row>
    <row r="62" spans="1:5" x14ac:dyDescent="0.3">
      <c r="A62" s="42">
        <v>1350</v>
      </c>
      <c r="B62" s="31" t="s">
        <v>337</v>
      </c>
      <c r="C62" s="31" t="s">
        <v>333</v>
      </c>
      <c r="D62" s="59">
        <v>154</v>
      </c>
      <c r="E62" s="50">
        <v>1</v>
      </c>
    </row>
    <row r="63" spans="1:5" x14ac:dyDescent="0.3">
      <c r="A63" s="43">
        <v>2350</v>
      </c>
      <c r="B63" s="31" t="s">
        <v>337</v>
      </c>
      <c r="C63" s="31" t="s">
        <v>333</v>
      </c>
      <c r="D63" s="59">
        <v>177.32</v>
      </c>
      <c r="E63" s="50">
        <v>2</v>
      </c>
    </row>
    <row r="64" spans="1:5" x14ac:dyDescent="0.3">
      <c r="A64" s="42">
        <v>3350</v>
      </c>
      <c r="B64" s="31" t="s">
        <v>337</v>
      </c>
      <c r="C64" s="31" t="s">
        <v>333</v>
      </c>
      <c r="D64" s="59">
        <v>206.36</v>
      </c>
      <c r="E64" s="50">
        <v>3</v>
      </c>
    </row>
    <row r="65" spans="1:5" x14ac:dyDescent="0.3">
      <c r="A65" s="43">
        <v>1360</v>
      </c>
      <c r="B65" s="31" t="s">
        <v>338</v>
      </c>
      <c r="C65" s="31" t="s">
        <v>333</v>
      </c>
      <c r="D65" s="59">
        <v>165.66</v>
      </c>
      <c r="E65" s="50">
        <v>1</v>
      </c>
    </row>
    <row r="66" spans="1:5" x14ac:dyDescent="0.3">
      <c r="A66" s="42">
        <v>2360</v>
      </c>
      <c r="B66" s="31" t="s">
        <v>338</v>
      </c>
      <c r="C66" s="31" t="s">
        <v>333</v>
      </c>
      <c r="D66" s="59">
        <v>188.87</v>
      </c>
      <c r="E66" s="50">
        <v>2</v>
      </c>
    </row>
    <row r="67" spans="1:5" x14ac:dyDescent="0.3">
      <c r="A67" s="43">
        <v>3360</v>
      </c>
      <c r="B67" s="31" t="s">
        <v>338</v>
      </c>
      <c r="C67" s="31" t="s">
        <v>333</v>
      </c>
      <c r="D67" s="59">
        <v>217.91</v>
      </c>
      <c r="E67" s="50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305B-A100-4495-A427-FE269059ECE8}">
  <dimension ref="A1:G15"/>
  <sheetViews>
    <sheetView workbookViewId="0">
      <selection activeCell="D8" sqref="D8"/>
    </sheetView>
  </sheetViews>
  <sheetFormatPr defaultColWidth="8.6328125" defaultRowHeight="14.5" x14ac:dyDescent="0.35"/>
  <cols>
    <col min="1" max="1" width="18.453125" style="6" bestFit="1" customWidth="1"/>
    <col min="2" max="2" width="40.36328125" style="3" customWidth="1"/>
    <col min="3" max="3" width="25.54296875" style="3" customWidth="1"/>
    <col min="4" max="4" width="11.54296875" style="4" customWidth="1"/>
    <col min="5" max="5" width="8.6328125" style="44"/>
    <col min="6" max="16384" width="8.6328125" style="3"/>
  </cols>
  <sheetData>
    <row r="1" spans="1:7" x14ac:dyDescent="0.35">
      <c r="A1" s="7" t="s">
        <v>0</v>
      </c>
    </row>
    <row r="2" spans="1:7" x14ac:dyDescent="0.35">
      <c r="A2" s="6" t="s">
        <v>1</v>
      </c>
    </row>
    <row r="3" spans="1:7" x14ac:dyDescent="0.35">
      <c r="A3" s="6" t="s">
        <v>2</v>
      </c>
    </row>
    <row r="4" spans="1:7" x14ac:dyDescent="0.35">
      <c r="A4" s="6" t="s">
        <v>339</v>
      </c>
    </row>
    <row r="5" spans="1:7" x14ac:dyDescent="0.35">
      <c r="A5" s="22" t="s">
        <v>359</v>
      </c>
      <c r="D5" s="48"/>
    </row>
    <row r="7" spans="1:7" s="1" customFormat="1" ht="13" x14ac:dyDescent="0.3">
      <c r="A7" s="41" t="s">
        <v>24</v>
      </c>
      <c r="B7" s="1" t="s">
        <v>340</v>
      </c>
      <c r="C7" s="1" t="s">
        <v>26</v>
      </c>
      <c r="D7" s="8" t="s">
        <v>27</v>
      </c>
      <c r="E7" s="45" t="s">
        <v>28</v>
      </c>
    </row>
    <row r="8" spans="1:7" ht="13" x14ac:dyDescent="0.3">
      <c r="A8" s="46">
        <v>2001</v>
      </c>
      <c r="B8" s="31" t="s">
        <v>341</v>
      </c>
      <c r="C8" s="31" t="s">
        <v>342</v>
      </c>
      <c r="D8" s="51">
        <v>2642</v>
      </c>
      <c r="E8" s="51">
        <v>2</v>
      </c>
      <c r="G8" s="53"/>
    </row>
    <row r="9" spans="1:7" ht="13" x14ac:dyDescent="0.3">
      <c r="A9" s="42">
        <v>3001</v>
      </c>
      <c r="B9" s="31" t="s">
        <v>341</v>
      </c>
      <c r="C9" s="31" t="s">
        <v>342</v>
      </c>
      <c r="D9" s="51">
        <v>2642</v>
      </c>
      <c r="E9" s="51">
        <v>3</v>
      </c>
      <c r="G9" s="53"/>
    </row>
    <row r="10" spans="1:7" ht="13" x14ac:dyDescent="0.3">
      <c r="A10" s="42">
        <v>2002</v>
      </c>
      <c r="B10" s="31" t="s">
        <v>343</v>
      </c>
      <c r="C10" s="31" t="s">
        <v>342</v>
      </c>
      <c r="D10" s="51">
        <v>3698</v>
      </c>
      <c r="E10" s="51">
        <v>2</v>
      </c>
      <c r="G10" s="53"/>
    </row>
    <row r="11" spans="1:7" ht="13" x14ac:dyDescent="0.3">
      <c r="A11" s="46">
        <v>3002</v>
      </c>
      <c r="B11" s="31" t="s">
        <v>344</v>
      </c>
      <c r="C11" s="31" t="s">
        <v>342</v>
      </c>
      <c r="D11" s="51">
        <v>3698</v>
      </c>
      <c r="E11" s="51">
        <v>3</v>
      </c>
      <c r="G11" s="53"/>
    </row>
    <row r="12" spans="1:7" ht="13" x14ac:dyDescent="0.3">
      <c r="A12" s="46">
        <v>2003</v>
      </c>
      <c r="B12" s="31" t="s">
        <v>345</v>
      </c>
      <c r="C12" s="31" t="s">
        <v>342</v>
      </c>
      <c r="D12" s="51">
        <v>4756</v>
      </c>
      <c r="E12" s="51">
        <v>2</v>
      </c>
      <c r="G12" s="53"/>
    </row>
    <row r="13" spans="1:7" ht="13" x14ac:dyDescent="0.3">
      <c r="A13" s="42">
        <v>3003</v>
      </c>
      <c r="B13" s="31" t="s">
        <v>345</v>
      </c>
      <c r="C13" s="31" t="s">
        <v>342</v>
      </c>
      <c r="D13" s="51">
        <v>4756</v>
      </c>
      <c r="E13" s="51">
        <v>3</v>
      </c>
      <c r="G13" s="53"/>
    </row>
    <row r="14" spans="1:7" ht="13" x14ac:dyDescent="0.3">
      <c r="A14" s="42">
        <v>2004</v>
      </c>
      <c r="B14" s="30" t="s">
        <v>346</v>
      </c>
      <c r="C14" s="30" t="s">
        <v>342</v>
      </c>
      <c r="D14" s="51">
        <v>5812</v>
      </c>
      <c r="E14" s="51">
        <v>2</v>
      </c>
      <c r="G14" s="53"/>
    </row>
    <row r="15" spans="1:7" ht="13" x14ac:dyDescent="0.3">
      <c r="A15" s="46">
        <v>3004</v>
      </c>
      <c r="B15" s="30" t="s">
        <v>346</v>
      </c>
      <c r="C15" s="30" t="s">
        <v>342</v>
      </c>
      <c r="D15" s="51">
        <v>5812</v>
      </c>
      <c r="E15" s="51">
        <v>3</v>
      </c>
      <c r="G15" s="5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0397-0641-477A-A6A7-5D8EF1C826CF}">
  <dimension ref="A1:D8"/>
  <sheetViews>
    <sheetView workbookViewId="0">
      <selection activeCell="C25" sqref="C25"/>
    </sheetView>
  </sheetViews>
  <sheetFormatPr defaultColWidth="8.6328125" defaultRowHeight="13" x14ac:dyDescent="0.3"/>
  <cols>
    <col min="1" max="1" width="18.453125" style="6" bestFit="1" customWidth="1"/>
    <col min="2" max="2" width="40.08984375" style="3" customWidth="1"/>
    <col min="3" max="3" width="39.36328125" style="3" customWidth="1"/>
    <col min="4" max="4" width="11.54296875" style="4" customWidth="1"/>
    <col min="5" max="16384" width="8.6328125" style="3"/>
  </cols>
  <sheetData>
    <row r="1" spans="1:4" x14ac:dyDescent="0.3">
      <c r="A1" s="7" t="s">
        <v>0</v>
      </c>
    </row>
    <row r="2" spans="1:4" x14ac:dyDescent="0.3">
      <c r="A2" s="6" t="s">
        <v>1</v>
      </c>
    </row>
    <row r="3" spans="1:4" x14ac:dyDescent="0.3">
      <c r="A3" s="6" t="s">
        <v>2</v>
      </c>
    </row>
    <row r="4" spans="1:4" x14ac:dyDescent="0.3">
      <c r="A4" s="6" t="s">
        <v>339</v>
      </c>
    </row>
    <row r="5" spans="1:4" x14ac:dyDescent="0.3">
      <c r="A5" s="22" t="s">
        <v>359</v>
      </c>
    </row>
    <row r="7" spans="1:4" s="1" customFormat="1" x14ac:dyDescent="0.3">
      <c r="A7" s="41" t="s">
        <v>24</v>
      </c>
      <c r="B7" s="1" t="s">
        <v>340</v>
      </c>
      <c r="C7" s="1" t="s">
        <v>26</v>
      </c>
      <c r="D7" s="8" t="s">
        <v>27</v>
      </c>
    </row>
    <row r="8" spans="1:4" ht="34.25" customHeight="1" x14ac:dyDescent="0.35">
      <c r="A8" s="62">
        <v>4000</v>
      </c>
      <c r="B8" s="60" t="s">
        <v>360</v>
      </c>
      <c r="C8" s="60" t="s">
        <v>361</v>
      </c>
      <c r="D8" s="63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85BB-DD7D-4D47-9DCE-F9B0F61EC12F}">
  <dimension ref="A1:F23"/>
  <sheetViews>
    <sheetView workbookViewId="0">
      <selection activeCell="A5" sqref="A5"/>
    </sheetView>
  </sheetViews>
  <sheetFormatPr defaultColWidth="8.6328125" defaultRowHeight="13" x14ac:dyDescent="0.3"/>
  <cols>
    <col min="1" max="1" width="15.36328125" style="6" customWidth="1"/>
    <col min="2" max="2" width="62.6328125" style="3" customWidth="1"/>
    <col min="3" max="3" width="10.36328125" style="4" customWidth="1"/>
    <col min="4" max="5" width="8.6328125" style="3"/>
    <col min="6" max="6" width="11.54296875" style="3" customWidth="1"/>
    <col min="7" max="16384" width="8.6328125" style="3"/>
  </cols>
  <sheetData>
    <row r="1" spans="1:6" x14ac:dyDescent="0.3">
      <c r="A1" s="7" t="s">
        <v>347</v>
      </c>
    </row>
    <row r="2" spans="1:6" x14ac:dyDescent="0.3">
      <c r="A2" s="6" t="s">
        <v>1</v>
      </c>
    </row>
    <row r="3" spans="1:6" x14ac:dyDescent="0.3">
      <c r="A3" s="6" t="s">
        <v>23</v>
      </c>
    </row>
    <row r="4" spans="1:6" x14ac:dyDescent="0.3">
      <c r="A4" s="6" t="s">
        <v>3</v>
      </c>
    </row>
    <row r="5" spans="1:6" x14ac:dyDescent="0.3">
      <c r="A5" s="22" t="s">
        <v>359</v>
      </c>
    </row>
    <row r="6" spans="1:6" x14ac:dyDescent="0.3">
      <c r="A6" s="22"/>
    </row>
    <row r="7" spans="1:6" x14ac:dyDescent="0.3">
      <c r="A7" s="22" t="s">
        <v>348</v>
      </c>
      <c r="B7" s="3" t="s">
        <v>349</v>
      </c>
    </row>
    <row r="8" spans="1:6" x14ac:dyDescent="0.3">
      <c r="A8" s="22"/>
      <c r="B8" s="3" t="s">
        <v>350</v>
      </c>
    </row>
    <row r="9" spans="1:6" s="1" customFormat="1" x14ac:dyDescent="0.3">
      <c r="A9" s="28" t="s">
        <v>24</v>
      </c>
      <c r="B9" s="28" t="s">
        <v>351</v>
      </c>
      <c r="C9" s="28" t="s">
        <v>27</v>
      </c>
      <c r="D9" s="28" t="s">
        <v>352</v>
      </c>
      <c r="E9" s="28" t="s">
        <v>353</v>
      </c>
      <c r="F9" s="28" t="s">
        <v>354</v>
      </c>
    </row>
    <row r="10" spans="1:6" x14ac:dyDescent="0.3">
      <c r="A10" s="33">
        <v>113200</v>
      </c>
      <c r="B10" s="30" t="s">
        <v>209</v>
      </c>
      <c r="C10" s="32">
        <v>1189</v>
      </c>
      <c r="D10" s="31">
        <v>5</v>
      </c>
      <c r="E10" s="36">
        <f>SUM(C10)*D10</f>
        <v>5945</v>
      </c>
      <c r="F10" s="37">
        <v>45708</v>
      </c>
    </row>
    <row r="11" spans="1:6" x14ac:dyDescent="0.3">
      <c r="A11" s="35">
        <v>1420</v>
      </c>
      <c r="B11" s="31" t="s">
        <v>304</v>
      </c>
      <c r="C11" s="32">
        <v>595</v>
      </c>
      <c r="D11" s="31">
        <v>1</v>
      </c>
      <c r="E11" s="36">
        <f>SUM(C11)*D11</f>
        <v>595</v>
      </c>
      <c r="F11" s="37">
        <v>45708</v>
      </c>
    </row>
    <row r="12" spans="1:6" x14ac:dyDescent="0.3">
      <c r="A12" s="22"/>
      <c r="E12" s="38">
        <f>SUM(E10:E11)</f>
        <v>6540</v>
      </c>
    </row>
    <row r="13" spans="1:6" x14ac:dyDescent="0.3">
      <c r="A13" s="22"/>
      <c r="E13" s="38"/>
    </row>
    <row r="14" spans="1:6" x14ac:dyDescent="0.3">
      <c r="A14" s="22"/>
      <c r="E14" s="38"/>
    </row>
    <row r="15" spans="1:6" x14ac:dyDescent="0.3">
      <c r="A15" s="22"/>
    </row>
    <row r="16" spans="1:6" x14ac:dyDescent="0.3">
      <c r="A16" s="22" t="s">
        <v>355</v>
      </c>
      <c r="B16" s="3" t="s">
        <v>356</v>
      </c>
    </row>
    <row r="17" spans="1:6" x14ac:dyDescent="0.3">
      <c r="A17" s="22"/>
      <c r="B17" s="3" t="s">
        <v>357</v>
      </c>
    </row>
    <row r="18" spans="1:6" x14ac:dyDescent="0.3">
      <c r="A18" s="28" t="s">
        <v>24</v>
      </c>
      <c r="B18" s="28" t="s">
        <v>351</v>
      </c>
      <c r="C18" s="28" t="s">
        <v>27</v>
      </c>
      <c r="D18" s="28" t="s">
        <v>352</v>
      </c>
      <c r="E18" s="28" t="s">
        <v>353</v>
      </c>
      <c r="F18" s="28" t="s">
        <v>354</v>
      </c>
    </row>
    <row r="19" spans="1:6" x14ac:dyDescent="0.3">
      <c r="A19" s="33">
        <v>213400</v>
      </c>
      <c r="B19" s="30" t="s">
        <v>51</v>
      </c>
      <c r="C19" s="32">
        <v>1453</v>
      </c>
      <c r="D19" s="31">
        <v>8</v>
      </c>
      <c r="E19" s="36">
        <f>SUM(C19)*D19</f>
        <v>11624</v>
      </c>
      <c r="F19" s="37">
        <v>45708</v>
      </c>
    </row>
    <row r="20" spans="1:6" ht="14.5" x14ac:dyDescent="0.35">
      <c r="A20" s="35">
        <v>2380</v>
      </c>
      <c r="B20" s="34" t="s">
        <v>297</v>
      </c>
      <c r="C20" s="32">
        <v>1453</v>
      </c>
      <c r="D20" s="31">
        <v>8</v>
      </c>
      <c r="E20" s="36">
        <f>SUM(C20)*D20</f>
        <v>11624</v>
      </c>
      <c r="F20" s="37">
        <v>45708</v>
      </c>
    </row>
    <row r="21" spans="1:6" x14ac:dyDescent="0.3">
      <c r="A21" s="22"/>
      <c r="E21" s="38">
        <f>SUM(E19:E20)</f>
        <v>23248</v>
      </c>
    </row>
    <row r="22" spans="1:6" x14ac:dyDescent="0.3">
      <c r="A22" s="22"/>
      <c r="E22" s="38"/>
    </row>
    <row r="23" spans="1:6" x14ac:dyDescent="0.3">
      <c r="A23" s="22"/>
      <c r="E23" s="38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Beskrivning</vt:lpstr>
      <vt:lpstr>Grundpris</vt:lpstr>
      <vt:lpstr> Jour och beredskap tillägg</vt:lpstr>
      <vt:lpstr>Jour och beredskap ej utfört</vt:lpstr>
      <vt:lpstr>Reseschablon</vt:lpstr>
      <vt:lpstr>Introduktion</vt:lpstr>
      <vt:lpstr>Exempel</vt:lpstr>
    </vt:vector>
  </TitlesOfParts>
  <Manager/>
  <Company>Region Gävleborg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Artikel_priskatalog Nationellt hyrbemanningsavtal anbudsområde läkare ver 1.5_20250409</dc:title>
  <dc:subject/>
  <dc:creator>Öholm Ann-Katrin - EKF - Operativt Inköp</dc:creator>
  <keywords/>
  <dc:description/>
  <lastModifiedBy>Malin Rosenberg</lastModifiedBy>
  <revision/>
  <dcterms:created xsi:type="dcterms:W3CDTF">2024-01-17T07:05:51.0000000Z</dcterms:created>
  <dcterms:modified xsi:type="dcterms:W3CDTF">2025-04-11T05:05:17.0000000Z</dcterms:modified>
  <category/>
  <contentStatus/>
</coreProperties>
</file>